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ojtek 2021\SPORT 2021\Stypendia 2021\Stypendia sportowe VII zarządzenie\"/>
    </mc:Choice>
  </mc:AlternateContent>
  <bookViews>
    <workbookView xWindow="0" yWindow="135" windowWidth="19140" windowHeight="11085"/>
  </bookViews>
  <sheets>
    <sheet name="Propozycja Komisj styp. I  p." sheetId="1" r:id="rId1"/>
  </sheets>
  <definedNames>
    <definedName name="_xlnm.Print_Area" localSheetId="0">'Propozycja Komisj styp. I  p.'!$A$1:$R$98</definedName>
    <definedName name="_xlnm.Print_Titles" localSheetId="0">'Propozycja Komisj styp. I  p.'!$7:$8</definedName>
  </definedNames>
  <calcPr calcId="152511"/>
</workbook>
</file>

<file path=xl/calcChain.xml><?xml version="1.0" encoding="utf-8"?>
<calcChain xmlns="http://schemas.openxmlformats.org/spreadsheetml/2006/main">
  <c r="R39" i="1" l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N58" i="1"/>
  <c r="G58" i="1"/>
  <c r="H58" i="1"/>
  <c r="I58" i="1"/>
  <c r="J58" i="1"/>
  <c r="K58" i="1"/>
  <c r="L58" i="1"/>
  <c r="M58" i="1"/>
  <c r="O58" i="1"/>
  <c r="P58" i="1"/>
  <c r="Q58" i="1"/>
  <c r="F58" i="1"/>
  <c r="R58" i="1" l="1"/>
  <c r="G36" i="1"/>
  <c r="H36" i="1"/>
  <c r="I36" i="1"/>
  <c r="J36" i="1"/>
  <c r="K36" i="1"/>
  <c r="L36" i="1"/>
  <c r="M36" i="1"/>
  <c r="N36" i="1"/>
  <c r="O36" i="1"/>
  <c r="P36" i="1"/>
  <c r="Q36" i="1"/>
  <c r="F36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9" i="1"/>
  <c r="R36" i="1" l="1"/>
  <c r="R38" i="1" l="1"/>
  <c r="R83" i="1" l="1"/>
  <c r="F59" i="1"/>
  <c r="F84" i="1" s="1"/>
  <c r="F37" i="1"/>
  <c r="Q78" i="1" l="1"/>
  <c r="P78" i="1"/>
  <c r="O78" i="1"/>
  <c r="N78" i="1"/>
  <c r="M78" i="1"/>
  <c r="L78" i="1"/>
  <c r="K78" i="1"/>
  <c r="J78" i="1"/>
  <c r="I78" i="1"/>
  <c r="F78" i="1"/>
  <c r="G78" i="1"/>
  <c r="R61" i="1" l="1"/>
  <c r="R62" i="1"/>
  <c r="R63" i="1"/>
  <c r="R64" i="1"/>
  <c r="R65" i="1"/>
  <c r="R66" i="1"/>
  <c r="R67" i="1"/>
  <c r="R68" i="1"/>
  <c r="R69" i="1"/>
  <c r="R70" i="1"/>
  <c r="R71" i="1"/>
  <c r="R81" i="1" l="1"/>
  <c r="R80" i="1"/>
  <c r="F82" i="1" l="1"/>
  <c r="F79" i="1" l="1"/>
  <c r="R77" i="1" s="1"/>
  <c r="R78" i="1" s="1"/>
  <c r="G75" i="1" l="1"/>
  <c r="H75" i="1"/>
  <c r="I75" i="1"/>
  <c r="J75" i="1"/>
  <c r="K75" i="1"/>
  <c r="L75" i="1"/>
  <c r="M75" i="1"/>
  <c r="N75" i="1"/>
  <c r="O75" i="1"/>
  <c r="P75" i="1"/>
  <c r="Q75" i="1"/>
  <c r="F75" i="1"/>
  <c r="R74" i="1"/>
  <c r="R60" i="1"/>
  <c r="R72" i="1" s="1"/>
  <c r="G72" i="1"/>
  <c r="G83" i="1" s="1"/>
  <c r="H72" i="1"/>
  <c r="H83" i="1" s="1"/>
  <c r="I72" i="1"/>
  <c r="J72" i="1"/>
  <c r="K72" i="1"/>
  <c r="K83" i="1" s="1"/>
  <c r="L72" i="1"/>
  <c r="L83" i="1" s="1"/>
  <c r="M72" i="1"/>
  <c r="N72" i="1"/>
  <c r="O72" i="1"/>
  <c r="O83" i="1" s="1"/>
  <c r="P72" i="1"/>
  <c r="P83" i="1" s="1"/>
  <c r="Q72" i="1"/>
  <c r="F72" i="1"/>
  <c r="Q83" i="1" l="1"/>
  <c r="F73" i="1"/>
  <c r="M83" i="1"/>
  <c r="I83" i="1"/>
  <c r="F83" i="1"/>
  <c r="N83" i="1"/>
  <c r="J83" i="1"/>
  <c r="F76" i="1"/>
  <c r="R75" i="1"/>
</calcChain>
</file>

<file path=xl/sharedStrings.xml><?xml version="1.0" encoding="utf-8"?>
<sst xmlns="http://schemas.openxmlformats.org/spreadsheetml/2006/main" count="168" uniqueCount="45">
  <si>
    <t>Lp.</t>
  </si>
  <si>
    <t>Nazwisko i imię</t>
  </si>
  <si>
    <t>Dyscyplina sportowa</t>
  </si>
  <si>
    <t>Nazwa klubu</t>
  </si>
  <si>
    <t>Kwota  stypendium</t>
  </si>
  <si>
    <t>piłka ręczna mężczyzn</t>
  </si>
  <si>
    <t>"</t>
  </si>
  <si>
    <t>Razem miesięcznie</t>
  </si>
  <si>
    <t>piłka ręczna kobiet</t>
  </si>
  <si>
    <t>zapasy</t>
  </si>
  <si>
    <t>Atletyczny Klub Sportowy</t>
  </si>
  <si>
    <t>Ogółem  miesięcznie</t>
  </si>
  <si>
    <t>I</t>
  </si>
  <si>
    <t>II</t>
  </si>
  <si>
    <t>III</t>
  </si>
  <si>
    <t>IV</t>
  </si>
  <si>
    <t>V</t>
  </si>
  <si>
    <t>VI</t>
  </si>
  <si>
    <t>Prezydenta Miasta Piotrkowa Trybunalskiego</t>
  </si>
  <si>
    <t>badminton</t>
  </si>
  <si>
    <t>KKS "Ruch"</t>
  </si>
  <si>
    <t xml:space="preserve">Razem </t>
  </si>
  <si>
    <t xml:space="preserve">Ogółem </t>
  </si>
  <si>
    <t>VII</t>
  </si>
  <si>
    <t>VIII</t>
  </si>
  <si>
    <t>IX</t>
  </si>
  <si>
    <t>X</t>
  </si>
  <si>
    <t>XI</t>
  </si>
  <si>
    <t>XII</t>
  </si>
  <si>
    <t>Razem</t>
  </si>
  <si>
    <t>Piotrkowianin Piotrków Trybunalski S.A.</t>
  </si>
  <si>
    <t xml:space="preserve">UKS Delfin </t>
  </si>
  <si>
    <t>pływanie</t>
  </si>
  <si>
    <t xml:space="preserve">zapasy </t>
  </si>
  <si>
    <t xml:space="preserve">AKS Wrestling Team       Piotrków Trybunalski </t>
  </si>
  <si>
    <t xml:space="preserve">MKS"Piotrcovia" Sp. z o.o. </t>
  </si>
  <si>
    <t xml:space="preserve"> na  2021  rok</t>
  </si>
  <si>
    <t xml:space="preserve"> </t>
  </si>
  <si>
    <t>Wykaz przyznanych stypendiów sportowych</t>
  </si>
  <si>
    <t>Prezydent Miasta Piotrkowa Trybunalskiego</t>
  </si>
  <si>
    <t>Krzysztof Chojniak</t>
  </si>
  <si>
    <t>kwalifikowanym podpisem elektronicznym</t>
  </si>
  <si>
    <t>dokument został podpisany</t>
  </si>
  <si>
    <t>Załącznik nr 1 do Zarządzenia nr 240</t>
  </si>
  <si>
    <t>z dnia 31 sierpnia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</si>
</sst>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3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3" fontId="7" fillId="2" borderId="6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wrapText="1"/>
    </xf>
    <xf numFmtId="3" fontId="3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3" fontId="4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3" fontId="1" fillId="2" borderId="5" xfId="0" applyNumberFormat="1" applyFont="1" applyFill="1" applyBorder="1"/>
    <xf numFmtId="0" fontId="9" fillId="2" borderId="0" xfId="0" applyFont="1" applyFill="1"/>
    <xf numFmtId="0" fontId="1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view="pageBreakPreview" zoomScale="110" zoomScaleNormal="100" zoomScaleSheetLayoutView="110" workbookViewId="0">
      <selection activeCell="C80" sqref="C80"/>
    </sheetView>
  </sheetViews>
  <sheetFormatPr defaultRowHeight="12.75" x14ac:dyDescent="0.2"/>
  <cols>
    <col min="1" max="1" width="3.85546875" style="17" customWidth="1"/>
    <col min="2" max="2" width="4.7109375" style="17" customWidth="1"/>
    <col min="3" max="3" width="18.7109375" style="1" customWidth="1"/>
    <col min="4" max="4" width="11.5703125" style="18" customWidth="1"/>
    <col min="5" max="5" width="20.42578125" style="18" customWidth="1"/>
    <col min="6" max="11" width="7.5703125" style="19" customWidth="1"/>
    <col min="12" max="16" width="7.5703125" style="1" customWidth="1"/>
    <col min="17" max="17" width="7.28515625" style="1" customWidth="1"/>
    <col min="18" max="18" width="8.42578125" style="1" customWidth="1"/>
    <col min="19" max="16384" width="9.140625" style="1"/>
  </cols>
  <sheetData>
    <row r="1" spans="1:18" x14ac:dyDescent="0.2">
      <c r="N1" s="46" t="s">
        <v>43</v>
      </c>
      <c r="O1" s="46"/>
      <c r="Q1" s="46"/>
      <c r="R1" s="46"/>
    </row>
    <row r="2" spans="1:18" x14ac:dyDescent="0.2">
      <c r="N2" s="46" t="s">
        <v>18</v>
      </c>
      <c r="O2" s="46"/>
      <c r="P2" s="46"/>
      <c r="Q2" s="46"/>
      <c r="R2" s="46"/>
    </row>
    <row r="3" spans="1:18" x14ac:dyDescent="0.2">
      <c r="N3" s="46" t="s">
        <v>44</v>
      </c>
      <c r="O3" s="46"/>
      <c r="P3" s="46"/>
      <c r="Q3" s="46"/>
      <c r="R3" s="46"/>
    </row>
    <row r="4" spans="1:18" ht="15" customHeight="1" x14ac:dyDescent="0.2">
      <c r="B4" s="64" t="s">
        <v>38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8" ht="12.75" customHeight="1" x14ac:dyDescent="0.2">
      <c r="B5" s="65" t="s">
        <v>36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8" ht="12.75" customHeight="1" x14ac:dyDescent="0.2">
      <c r="B6" s="2"/>
      <c r="C6" s="3"/>
      <c r="D6" s="4"/>
      <c r="E6" s="4"/>
      <c r="F6" s="5"/>
      <c r="G6" s="5"/>
      <c r="H6" s="5"/>
      <c r="I6" s="5"/>
      <c r="J6" s="5"/>
      <c r="K6" s="5"/>
    </row>
    <row r="7" spans="1:18" ht="13.5" customHeight="1" x14ac:dyDescent="0.2">
      <c r="A7" s="51" t="s">
        <v>0</v>
      </c>
      <c r="B7" s="58" t="s">
        <v>0</v>
      </c>
      <c r="C7" s="58" t="s">
        <v>1</v>
      </c>
      <c r="D7" s="60" t="s">
        <v>2</v>
      </c>
      <c r="E7" s="60" t="s">
        <v>3</v>
      </c>
      <c r="F7" s="53" t="s">
        <v>4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48" t="s">
        <v>29</v>
      </c>
    </row>
    <row r="8" spans="1:18" s="6" customFormat="1" ht="12.75" customHeight="1" x14ac:dyDescent="0.2">
      <c r="A8" s="52"/>
      <c r="B8" s="59"/>
      <c r="C8" s="59"/>
      <c r="D8" s="61"/>
      <c r="E8" s="61"/>
      <c r="F8" s="27" t="s">
        <v>12</v>
      </c>
      <c r="G8" s="27" t="s">
        <v>13</v>
      </c>
      <c r="H8" s="27" t="s">
        <v>14</v>
      </c>
      <c r="I8" s="27" t="s">
        <v>15</v>
      </c>
      <c r="J8" s="27" t="s">
        <v>16</v>
      </c>
      <c r="K8" s="27" t="s">
        <v>17</v>
      </c>
      <c r="L8" s="27" t="s">
        <v>23</v>
      </c>
      <c r="M8" s="27" t="s">
        <v>24</v>
      </c>
      <c r="N8" s="27" t="s">
        <v>25</v>
      </c>
      <c r="O8" s="27" t="s">
        <v>26</v>
      </c>
      <c r="P8" s="27" t="s">
        <v>27</v>
      </c>
      <c r="Q8" s="30" t="s">
        <v>28</v>
      </c>
      <c r="R8" s="49"/>
    </row>
    <row r="9" spans="1:18" ht="26.25" customHeight="1" x14ac:dyDescent="0.2">
      <c r="A9" s="32">
        <v>1</v>
      </c>
      <c r="B9" s="20">
        <v>1</v>
      </c>
      <c r="C9" s="21"/>
      <c r="D9" s="22" t="s">
        <v>5</v>
      </c>
      <c r="E9" s="22" t="s">
        <v>30</v>
      </c>
      <c r="F9" s="23">
        <v>6000</v>
      </c>
      <c r="G9" s="23">
        <v>6000</v>
      </c>
      <c r="H9" s="23">
        <v>6000</v>
      </c>
      <c r="I9" s="23">
        <v>2800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33">
        <f>F9+G9+H9+I9+J9+K9+L9+M9+N9+O9+P9+Q9</f>
        <v>20800</v>
      </c>
    </row>
    <row r="10" spans="1:18" ht="13.5" customHeight="1" x14ac:dyDescent="0.2">
      <c r="A10" s="32">
        <v>2</v>
      </c>
      <c r="B10" s="20">
        <v>2</v>
      </c>
      <c r="C10" s="21"/>
      <c r="D10" s="22" t="s">
        <v>6</v>
      </c>
      <c r="E10" s="22" t="s">
        <v>6</v>
      </c>
      <c r="F10" s="23">
        <v>6000</v>
      </c>
      <c r="G10" s="23">
        <v>6000</v>
      </c>
      <c r="H10" s="23">
        <v>5000</v>
      </c>
      <c r="I10" s="23">
        <v>5000</v>
      </c>
      <c r="J10" s="23">
        <v>6000</v>
      </c>
      <c r="K10" s="23">
        <v>6000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33">
        <f t="shared" ref="R10:R35" si="0">F10+G10+H10+I10+J10+K10+L10+M10+N10+O10+P10+Q10</f>
        <v>34000</v>
      </c>
    </row>
    <row r="11" spans="1:18" ht="13.5" customHeight="1" x14ac:dyDescent="0.2">
      <c r="A11" s="32">
        <v>3</v>
      </c>
      <c r="B11" s="20">
        <v>3</v>
      </c>
      <c r="C11" s="21"/>
      <c r="D11" s="22" t="s">
        <v>6</v>
      </c>
      <c r="E11" s="22" t="s">
        <v>6</v>
      </c>
      <c r="F11" s="23">
        <v>6000</v>
      </c>
      <c r="G11" s="23">
        <v>6000</v>
      </c>
      <c r="H11" s="23">
        <v>4800</v>
      </c>
      <c r="I11" s="23">
        <v>4800</v>
      </c>
      <c r="J11" s="23">
        <v>6000</v>
      </c>
      <c r="K11" s="23">
        <v>6000</v>
      </c>
      <c r="L11" s="23">
        <v>6000</v>
      </c>
      <c r="M11" s="23">
        <v>6000</v>
      </c>
      <c r="N11" s="23">
        <v>6000</v>
      </c>
      <c r="O11" s="23">
        <v>6000</v>
      </c>
      <c r="P11" s="23">
        <v>6000</v>
      </c>
      <c r="Q11" s="23">
        <v>6000</v>
      </c>
      <c r="R11" s="33">
        <f t="shared" si="0"/>
        <v>69600</v>
      </c>
    </row>
    <row r="12" spans="1:18" ht="13.5" customHeight="1" x14ac:dyDescent="0.2">
      <c r="A12" s="32">
        <v>4</v>
      </c>
      <c r="B12" s="20">
        <v>4</v>
      </c>
      <c r="C12" s="21"/>
      <c r="D12" s="22" t="s">
        <v>6</v>
      </c>
      <c r="E12" s="22" t="s">
        <v>6</v>
      </c>
      <c r="F12" s="23">
        <v>6000</v>
      </c>
      <c r="G12" s="23">
        <v>6000</v>
      </c>
      <c r="H12" s="23">
        <v>6000</v>
      </c>
      <c r="I12" s="23">
        <v>6000</v>
      </c>
      <c r="J12" s="23">
        <v>6000</v>
      </c>
      <c r="K12" s="23">
        <v>6000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33">
        <f t="shared" si="0"/>
        <v>36000</v>
      </c>
    </row>
    <row r="13" spans="1:18" ht="13.5" customHeight="1" x14ac:dyDescent="0.2">
      <c r="A13" s="32">
        <v>5</v>
      </c>
      <c r="B13" s="20">
        <v>5</v>
      </c>
      <c r="C13" s="21"/>
      <c r="D13" s="22" t="s">
        <v>6</v>
      </c>
      <c r="E13" s="22" t="s">
        <v>6</v>
      </c>
      <c r="F13" s="23">
        <v>6000</v>
      </c>
      <c r="G13" s="23">
        <v>6000</v>
      </c>
      <c r="H13" s="23">
        <v>6000</v>
      </c>
      <c r="I13" s="23">
        <v>6000</v>
      </c>
      <c r="J13" s="23">
        <v>6000</v>
      </c>
      <c r="K13" s="23">
        <v>6000</v>
      </c>
      <c r="L13" s="23">
        <v>6000</v>
      </c>
      <c r="M13" s="23">
        <v>6000</v>
      </c>
      <c r="N13" s="23">
        <v>6000</v>
      </c>
      <c r="O13" s="23">
        <v>6000</v>
      </c>
      <c r="P13" s="23">
        <v>6000</v>
      </c>
      <c r="Q13" s="23">
        <v>6000</v>
      </c>
      <c r="R13" s="33">
        <f t="shared" si="0"/>
        <v>72000</v>
      </c>
    </row>
    <row r="14" spans="1:18" ht="13.5" customHeight="1" x14ac:dyDescent="0.2">
      <c r="A14" s="32">
        <v>6</v>
      </c>
      <c r="B14" s="20">
        <v>6</v>
      </c>
      <c r="C14" s="21"/>
      <c r="D14" s="22" t="s">
        <v>6</v>
      </c>
      <c r="E14" s="22" t="s">
        <v>6</v>
      </c>
      <c r="F14" s="23">
        <v>6000</v>
      </c>
      <c r="G14" s="23">
        <v>6000</v>
      </c>
      <c r="H14" s="23">
        <v>6000</v>
      </c>
      <c r="I14" s="23">
        <v>6000</v>
      </c>
      <c r="J14" s="23">
        <v>6000</v>
      </c>
      <c r="K14" s="23">
        <v>6000</v>
      </c>
      <c r="L14" s="23">
        <v>6000</v>
      </c>
      <c r="M14" s="23">
        <v>6000</v>
      </c>
      <c r="N14" s="23">
        <v>6000</v>
      </c>
      <c r="O14" s="23">
        <v>6000</v>
      </c>
      <c r="P14" s="23">
        <v>6000</v>
      </c>
      <c r="Q14" s="23">
        <v>6000</v>
      </c>
      <c r="R14" s="33">
        <f t="shared" si="0"/>
        <v>72000</v>
      </c>
    </row>
    <row r="15" spans="1:18" x14ac:dyDescent="0.2">
      <c r="A15" s="32">
        <v>7</v>
      </c>
      <c r="B15" s="20">
        <v>7</v>
      </c>
      <c r="C15" s="21"/>
      <c r="D15" s="22" t="s">
        <v>6</v>
      </c>
      <c r="E15" s="22" t="s">
        <v>6</v>
      </c>
      <c r="F15" s="23">
        <v>6000</v>
      </c>
      <c r="G15" s="23">
        <v>6000</v>
      </c>
      <c r="H15" s="23">
        <v>6000</v>
      </c>
      <c r="I15" s="23">
        <v>6000</v>
      </c>
      <c r="J15" s="23">
        <v>6000</v>
      </c>
      <c r="K15" s="23">
        <v>6000</v>
      </c>
      <c r="L15" s="23">
        <v>6000</v>
      </c>
      <c r="M15" s="23">
        <v>6000</v>
      </c>
      <c r="N15" s="23">
        <v>6000</v>
      </c>
      <c r="O15" s="23">
        <v>6000</v>
      </c>
      <c r="P15" s="23">
        <v>6000</v>
      </c>
      <c r="Q15" s="23">
        <v>6000</v>
      </c>
      <c r="R15" s="33">
        <f t="shared" si="0"/>
        <v>72000</v>
      </c>
    </row>
    <row r="16" spans="1:18" x14ac:dyDescent="0.2">
      <c r="A16" s="32">
        <v>8</v>
      </c>
      <c r="B16" s="20">
        <v>8</v>
      </c>
      <c r="C16" s="21"/>
      <c r="D16" s="22" t="s">
        <v>6</v>
      </c>
      <c r="E16" s="22" t="s">
        <v>6</v>
      </c>
      <c r="F16" s="23">
        <v>6000</v>
      </c>
      <c r="G16" s="23">
        <v>6000</v>
      </c>
      <c r="H16" s="23">
        <v>6000</v>
      </c>
      <c r="I16" s="23">
        <v>6000</v>
      </c>
      <c r="J16" s="23">
        <v>6000</v>
      </c>
      <c r="K16" s="23">
        <v>6000</v>
      </c>
      <c r="L16" s="23">
        <v>6000</v>
      </c>
      <c r="M16" s="23">
        <v>6000</v>
      </c>
      <c r="N16" s="23">
        <v>6000</v>
      </c>
      <c r="O16" s="23">
        <v>6000</v>
      </c>
      <c r="P16" s="23">
        <v>6000</v>
      </c>
      <c r="Q16" s="23">
        <v>6000</v>
      </c>
      <c r="R16" s="33">
        <f t="shared" si="0"/>
        <v>72000</v>
      </c>
    </row>
    <row r="17" spans="1:18" x14ac:dyDescent="0.2">
      <c r="A17" s="32">
        <v>9</v>
      </c>
      <c r="B17" s="20">
        <v>9</v>
      </c>
      <c r="C17" s="21"/>
      <c r="D17" s="22" t="s">
        <v>6</v>
      </c>
      <c r="E17" s="22" t="s">
        <v>6</v>
      </c>
      <c r="F17" s="23">
        <v>2000</v>
      </c>
      <c r="G17" s="23">
        <v>2000</v>
      </c>
      <c r="H17" s="23">
        <v>2000</v>
      </c>
      <c r="I17" s="23">
        <v>2000</v>
      </c>
      <c r="J17" s="23">
        <v>2000</v>
      </c>
      <c r="K17" s="23">
        <v>2000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33">
        <f t="shared" si="0"/>
        <v>12000</v>
      </c>
    </row>
    <row r="18" spans="1:18" x14ac:dyDescent="0.2">
      <c r="A18" s="32">
        <v>10</v>
      </c>
      <c r="B18" s="20">
        <v>10</v>
      </c>
      <c r="C18" s="21"/>
      <c r="D18" s="22" t="s">
        <v>6</v>
      </c>
      <c r="E18" s="22" t="s">
        <v>6</v>
      </c>
      <c r="F18" s="23">
        <v>6000</v>
      </c>
      <c r="G18" s="23">
        <v>6000</v>
      </c>
      <c r="H18" s="23">
        <v>6000</v>
      </c>
      <c r="I18" s="23">
        <v>6000</v>
      </c>
      <c r="J18" s="23">
        <v>6000</v>
      </c>
      <c r="K18" s="23">
        <v>6000</v>
      </c>
      <c r="L18" s="23">
        <v>6000</v>
      </c>
      <c r="M18" s="23">
        <v>6000</v>
      </c>
      <c r="N18" s="23">
        <v>6000</v>
      </c>
      <c r="O18" s="23">
        <v>6000</v>
      </c>
      <c r="P18" s="23">
        <v>6000</v>
      </c>
      <c r="Q18" s="23">
        <v>6000</v>
      </c>
      <c r="R18" s="33">
        <f t="shared" si="0"/>
        <v>72000</v>
      </c>
    </row>
    <row r="19" spans="1:18" x14ac:dyDescent="0.2">
      <c r="A19" s="32">
        <v>11</v>
      </c>
      <c r="B19" s="20">
        <v>11</v>
      </c>
      <c r="C19" s="21"/>
      <c r="D19" s="22" t="s">
        <v>6</v>
      </c>
      <c r="E19" s="22" t="s">
        <v>6</v>
      </c>
      <c r="F19" s="23">
        <v>6000</v>
      </c>
      <c r="G19" s="23">
        <v>6000</v>
      </c>
      <c r="H19" s="23">
        <v>6000</v>
      </c>
      <c r="I19" s="23">
        <v>6000</v>
      </c>
      <c r="J19" s="23">
        <v>6000</v>
      </c>
      <c r="K19" s="23">
        <v>6000</v>
      </c>
      <c r="L19" s="23">
        <v>6000</v>
      </c>
      <c r="M19" s="23">
        <v>6000</v>
      </c>
      <c r="N19" s="23">
        <v>6000</v>
      </c>
      <c r="O19" s="23">
        <v>6000</v>
      </c>
      <c r="P19" s="23">
        <v>6000</v>
      </c>
      <c r="Q19" s="23">
        <v>6000</v>
      </c>
      <c r="R19" s="33">
        <f t="shared" si="0"/>
        <v>72000</v>
      </c>
    </row>
    <row r="20" spans="1:18" x14ac:dyDescent="0.2">
      <c r="A20" s="32">
        <v>12</v>
      </c>
      <c r="B20" s="20">
        <v>12</v>
      </c>
      <c r="C20" s="21"/>
      <c r="D20" s="22" t="s">
        <v>6</v>
      </c>
      <c r="E20" s="22" t="s">
        <v>6</v>
      </c>
      <c r="F20" s="23">
        <v>6000</v>
      </c>
      <c r="G20" s="23">
        <v>6000</v>
      </c>
      <c r="H20" s="23">
        <v>6000</v>
      </c>
      <c r="I20" s="23">
        <v>6000</v>
      </c>
      <c r="J20" s="23">
        <v>6000</v>
      </c>
      <c r="K20" s="23">
        <v>6000</v>
      </c>
      <c r="L20" s="23">
        <v>6000</v>
      </c>
      <c r="M20" s="23">
        <v>6000</v>
      </c>
      <c r="N20" s="23">
        <v>6000</v>
      </c>
      <c r="O20" s="23">
        <v>6000</v>
      </c>
      <c r="P20" s="23">
        <v>6000</v>
      </c>
      <c r="Q20" s="23">
        <v>6000</v>
      </c>
      <c r="R20" s="33">
        <f t="shared" si="0"/>
        <v>72000</v>
      </c>
    </row>
    <row r="21" spans="1:18" x14ac:dyDescent="0.2">
      <c r="A21" s="32">
        <v>13</v>
      </c>
      <c r="B21" s="20">
        <v>13</v>
      </c>
      <c r="C21" s="21"/>
      <c r="D21" s="22" t="s">
        <v>6</v>
      </c>
      <c r="E21" s="22" t="s">
        <v>6</v>
      </c>
      <c r="F21" s="23">
        <v>6000</v>
      </c>
      <c r="G21" s="23">
        <v>6000</v>
      </c>
      <c r="H21" s="23">
        <v>6000</v>
      </c>
      <c r="I21" s="23">
        <v>6000</v>
      </c>
      <c r="J21" s="23">
        <v>6000</v>
      </c>
      <c r="K21" s="23">
        <v>6000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33">
        <f t="shared" si="0"/>
        <v>36000</v>
      </c>
    </row>
    <row r="22" spans="1:18" x14ac:dyDescent="0.2">
      <c r="A22" s="32">
        <v>14</v>
      </c>
      <c r="B22" s="20">
        <v>14</v>
      </c>
      <c r="C22" s="21"/>
      <c r="D22" s="22" t="s">
        <v>6</v>
      </c>
      <c r="E22" s="22" t="s">
        <v>6</v>
      </c>
      <c r="F22" s="23">
        <v>6000</v>
      </c>
      <c r="G22" s="23">
        <v>6000</v>
      </c>
      <c r="H22" s="23">
        <v>6000</v>
      </c>
      <c r="I22" s="23">
        <v>6000</v>
      </c>
      <c r="J22" s="23">
        <v>6000</v>
      </c>
      <c r="K22" s="23">
        <v>6000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33">
        <f t="shared" si="0"/>
        <v>36000</v>
      </c>
    </row>
    <row r="23" spans="1:18" x14ac:dyDescent="0.2">
      <c r="A23" s="32">
        <v>15</v>
      </c>
      <c r="B23" s="20">
        <v>15</v>
      </c>
      <c r="C23" s="21"/>
      <c r="D23" s="22" t="s">
        <v>6</v>
      </c>
      <c r="E23" s="22" t="s">
        <v>6</v>
      </c>
      <c r="F23" s="23">
        <v>4000</v>
      </c>
      <c r="G23" s="23">
        <v>4000</v>
      </c>
      <c r="H23" s="23">
        <v>4000</v>
      </c>
      <c r="I23" s="23">
        <v>4000</v>
      </c>
      <c r="J23" s="23">
        <v>5000</v>
      </c>
      <c r="K23" s="23">
        <v>5000</v>
      </c>
      <c r="L23" s="23">
        <v>6000</v>
      </c>
      <c r="M23" s="23">
        <v>6000</v>
      </c>
      <c r="N23" s="23">
        <v>6000</v>
      </c>
      <c r="O23" s="23">
        <v>6000</v>
      </c>
      <c r="P23" s="23">
        <v>6000</v>
      </c>
      <c r="Q23" s="23">
        <v>6000</v>
      </c>
      <c r="R23" s="33">
        <f t="shared" si="0"/>
        <v>62000</v>
      </c>
    </row>
    <row r="24" spans="1:18" x14ac:dyDescent="0.2">
      <c r="A24" s="32">
        <v>16</v>
      </c>
      <c r="B24" s="20">
        <v>16</v>
      </c>
      <c r="C24" s="21"/>
      <c r="D24" s="22" t="s">
        <v>6</v>
      </c>
      <c r="E24" s="22" t="s">
        <v>6</v>
      </c>
      <c r="F24" s="23">
        <v>6000</v>
      </c>
      <c r="G24" s="23">
        <v>6000</v>
      </c>
      <c r="H24" s="23">
        <v>6000</v>
      </c>
      <c r="I24" s="23">
        <v>6000</v>
      </c>
      <c r="J24" s="23">
        <v>6000</v>
      </c>
      <c r="K24" s="23">
        <v>6000</v>
      </c>
      <c r="L24" s="23">
        <v>6000</v>
      </c>
      <c r="M24" s="23">
        <v>6000</v>
      </c>
      <c r="N24" s="23">
        <v>6000</v>
      </c>
      <c r="O24" s="23">
        <v>6000</v>
      </c>
      <c r="P24" s="23">
        <v>6000</v>
      </c>
      <c r="Q24" s="23">
        <v>6000</v>
      </c>
      <c r="R24" s="33">
        <f t="shared" si="0"/>
        <v>72000</v>
      </c>
    </row>
    <row r="25" spans="1:18" x14ac:dyDescent="0.2">
      <c r="A25" s="32">
        <v>17</v>
      </c>
      <c r="B25" s="20">
        <v>17</v>
      </c>
      <c r="C25" s="21"/>
      <c r="D25" s="22" t="s">
        <v>6</v>
      </c>
      <c r="E25" s="22" t="s">
        <v>6</v>
      </c>
      <c r="F25" s="23">
        <v>6000</v>
      </c>
      <c r="G25" s="23">
        <v>6000</v>
      </c>
      <c r="H25" s="23">
        <v>6000</v>
      </c>
      <c r="I25" s="23">
        <v>6000</v>
      </c>
      <c r="J25" s="23">
        <v>6000</v>
      </c>
      <c r="K25" s="23">
        <v>6000</v>
      </c>
      <c r="L25" s="23">
        <v>6000</v>
      </c>
      <c r="M25" s="23">
        <v>6000</v>
      </c>
      <c r="N25" s="23">
        <v>6000</v>
      </c>
      <c r="O25" s="23">
        <v>6000</v>
      </c>
      <c r="P25" s="23">
        <v>6000</v>
      </c>
      <c r="Q25" s="23">
        <v>6000</v>
      </c>
      <c r="R25" s="33">
        <f t="shared" si="0"/>
        <v>72000</v>
      </c>
    </row>
    <row r="26" spans="1:18" x14ac:dyDescent="0.2">
      <c r="A26" s="32">
        <v>18</v>
      </c>
      <c r="B26" s="20">
        <v>18</v>
      </c>
      <c r="C26" s="21"/>
      <c r="D26" s="22" t="s">
        <v>6</v>
      </c>
      <c r="E26" s="22" t="s">
        <v>6</v>
      </c>
      <c r="F26" s="23">
        <v>6000</v>
      </c>
      <c r="G26" s="23">
        <v>6000</v>
      </c>
      <c r="H26" s="23">
        <v>6000</v>
      </c>
      <c r="I26" s="23">
        <v>6000</v>
      </c>
      <c r="J26" s="23">
        <v>6000</v>
      </c>
      <c r="K26" s="23">
        <v>6000</v>
      </c>
      <c r="L26" s="23">
        <v>6000</v>
      </c>
      <c r="M26" s="23">
        <v>6000</v>
      </c>
      <c r="N26" s="23">
        <v>6000</v>
      </c>
      <c r="O26" s="23">
        <v>6000</v>
      </c>
      <c r="P26" s="23">
        <v>6000</v>
      </c>
      <c r="Q26" s="23">
        <v>6000</v>
      </c>
      <c r="R26" s="33">
        <f t="shared" si="0"/>
        <v>72000</v>
      </c>
    </row>
    <row r="27" spans="1:18" x14ac:dyDescent="0.2">
      <c r="A27" s="32">
        <v>19</v>
      </c>
      <c r="B27" s="20">
        <v>19</v>
      </c>
      <c r="C27" s="21"/>
      <c r="D27" s="22" t="s">
        <v>6</v>
      </c>
      <c r="E27" s="22" t="s">
        <v>6</v>
      </c>
      <c r="F27" s="23">
        <v>5000</v>
      </c>
      <c r="G27" s="23">
        <v>5000</v>
      </c>
      <c r="H27" s="23">
        <v>5000</v>
      </c>
      <c r="I27" s="23">
        <v>5000</v>
      </c>
      <c r="J27" s="23">
        <v>6000</v>
      </c>
      <c r="K27" s="23">
        <v>6000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33">
        <f t="shared" si="0"/>
        <v>32000</v>
      </c>
    </row>
    <row r="28" spans="1:18" x14ac:dyDescent="0.2">
      <c r="A28" s="32">
        <v>20</v>
      </c>
      <c r="B28" s="20">
        <v>20</v>
      </c>
      <c r="C28" s="21"/>
      <c r="D28" s="22" t="s">
        <v>6</v>
      </c>
      <c r="E28" s="22" t="s">
        <v>6</v>
      </c>
      <c r="F28" s="23">
        <v>0</v>
      </c>
      <c r="G28" s="23">
        <v>0</v>
      </c>
      <c r="H28" s="23">
        <v>2200</v>
      </c>
      <c r="I28" s="23">
        <v>2200</v>
      </c>
      <c r="J28" s="23">
        <v>4000</v>
      </c>
      <c r="K28" s="23">
        <v>4000</v>
      </c>
      <c r="L28" s="23">
        <v>6000</v>
      </c>
      <c r="M28" s="23">
        <v>6000</v>
      </c>
      <c r="N28" s="23">
        <v>6000</v>
      </c>
      <c r="O28" s="23">
        <v>6000</v>
      </c>
      <c r="P28" s="23">
        <v>6000</v>
      </c>
      <c r="Q28" s="23">
        <v>6000</v>
      </c>
      <c r="R28" s="33">
        <f t="shared" si="0"/>
        <v>48400</v>
      </c>
    </row>
    <row r="29" spans="1:18" x14ac:dyDescent="0.2">
      <c r="A29" s="32">
        <v>21</v>
      </c>
      <c r="B29" s="20">
        <v>21</v>
      </c>
      <c r="C29" s="21"/>
      <c r="D29" s="22" t="s">
        <v>6</v>
      </c>
      <c r="E29" s="22" t="s">
        <v>6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6000</v>
      </c>
      <c r="M29" s="23">
        <v>6000</v>
      </c>
      <c r="N29" s="23">
        <v>6000</v>
      </c>
      <c r="O29" s="23">
        <v>6000</v>
      </c>
      <c r="P29" s="23">
        <v>6000</v>
      </c>
      <c r="Q29" s="23">
        <v>6000</v>
      </c>
      <c r="R29" s="33">
        <f t="shared" si="0"/>
        <v>36000</v>
      </c>
    </row>
    <row r="30" spans="1:18" x14ac:dyDescent="0.2">
      <c r="A30" s="32">
        <v>22</v>
      </c>
      <c r="B30" s="20">
        <v>22</v>
      </c>
      <c r="C30" s="21"/>
      <c r="D30" s="22" t="s">
        <v>6</v>
      </c>
      <c r="E30" s="22" t="s">
        <v>6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6000</v>
      </c>
      <c r="M30" s="23">
        <v>6000</v>
      </c>
      <c r="N30" s="23">
        <v>6000</v>
      </c>
      <c r="O30" s="23">
        <v>6000</v>
      </c>
      <c r="P30" s="23">
        <v>6000</v>
      </c>
      <c r="Q30" s="23">
        <v>6000</v>
      </c>
      <c r="R30" s="33">
        <f t="shared" si="0"/>
        <v>36000</v>
      </c>
    </row>
    <row r="31" spans="1:18" x14ac:dyDescent="0.2">
      <c r="A31" s="32">
        <v>23</v>
      </c>
      <c r="B31" s="20">
        <v>23</v>
      </c>
      <c r="C31" s="21"/>
      <c r="D31" s="22" t="s">
        <v>6</v>
      </c>
      <c r="E31" s="22" t="s">
        <v>6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6000</v>
      </c>
      <c r="M31" s="23">
        <v>6000</v>
      </c>
      <c r="N31" s="23">
        <v>6000</v>
      </c>
      <c r="O31" s="23">
        <v>6000</v>
      </c>
      <c r="P31" s="23">
        <v>6000</v>
      </c>
      <c r="Q31" s="23">
        <v>6000</v>
      </c>
      <c r="R31" s="33">
        <f t="shared" si="0"/>
        <v>36000</v>
      </c>
    </row>
    <row r="32" spans="1:18" x14ac:dyDescent="0.2">
      <c r="A32" s="32">
        <v>24</v>
      </c>
      <c r="B32" s="20">
        <v>24</v>
      </c>
      <c r="C32" s="21"/>
      <c r="D32" s="22" t="s">
        <v>6</v>
      </c>
      <c r="E32" s="22" t="s">
        <v>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5000</v>
      </c>
      <c r="M32" s="23">
        <v>5000</v>
      </c>
      <c r="N32" s="23">
        <v>5000</v>
      </c>
      <c r="O32" s="23">
        <v>5000</v>
      </c>
      <c r="P32" s="23">
        <v>5000</v>
      </c>
      <c r="Q32" s="23">
        <v>5000</v>
      </c>
      <c r="R32" s="33">
        <f t="shared" si="0"/>
        <v>30000</v>
      </c>
    </row>
    <row r="33" spans="1:18" x14ac:dyDescent="0.2">
      <c r="A33" s="32">
        <v>25</v>
      </c>
      <c r="B33" s="20">
        <v>25</v>
      </c>
      <c r="C33" s="21"/>
      <c r="D33" s="22" t="s">
        <v>6</v>
      </c>
      <c r="E33" s="22" t="s">
        <v>6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1000</v>
      </c>
      <c r="M33" s="23">
        <v>1000</v>
      </c>
      <c r="N33" s="23">
        <v>1000</v>
      </c>
      <c r="O33" s="23">
        <v>1000</v>
      </c>
      <c r="P33" s="23">
        <v>1000</v>
      </c>
      <c r="Q33" s="23">
        <v>1000</v>
      </c>
      <c r="R33" s="33">
        <f t="shared" si="0"/>
        <v>6000</v>
      </c>
    </row>
    <row r="34" spans="1:18" x14ac:dyDescent="0.2">
      <c r="A34" s="32">
        <v>26</v>
      </c>
      <c r="B34" s="20">
        <v>26</v>
      </c>
      <c r="C34" s="21"/>
      <c r="D34" s="22" t="s">
        <v>6</v>
      </c>
      <c r="E34" s="22" t="s">
        <v>6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1000</v>
      </c>
      <c r="M34" s="23">
        <v>1000</v>
      </c>
      <c r="N34" s="23">
        <v>1000</v>
      </c>
      <c r="O34" s="23">
        <v>1000</v>
      </c>
      <c r="P34" s="23">
        <v>1000</v>
      </c>
      <c r="Q34" s="23">
        <v>1000</v>
      </c>
      <c r="R34" s="33">
        <f t="shared" si="0"/>
        <v>6000</v>
      </c>
    </row>
    <row r="35" spans="1:18" x14ac:dyDescent="0.2">
      <c r="A35" s="32">
        <v>27</v>
      </c>
      <c r="B35" s="20">
        <v>27</v>
      </c>
      <c r="C35" s="21"/>
      <c r="D35" s="22" t="s">
        <v>6</v>
      </c>
      <c r="E35" s="22" t="s">
        <v>6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1000</v>
      </c>
      <c r="M35" s="23">
        <v>1000</v>
      </c>
      <c r="N35" s="23">
        <v>1000</v>
      </c>
      <c r="O35" s="23">
        <v>1000</v>
      </c>
      <c r="P35" s="23">
        <v>1000</v>
      </c>
      <c r="Q35" s="23">
        <v>1000</v>
      </c>
      <c r="R35" s="33">
        <f t="shared" si="0"/>
        <v>6000</v>
      </c>
    </row>
    <row r="36" spans="1:18" x14ac:dyDescent="0.2">
      <c r="A36" s="41"/>
      <c r="B36" s="28"/>
      <c r="C36" s="7"/>
      <c r="D36" s="29"/>
      <c r="E36" s="8" t="s">
        <v>7</v>
      </c>
      <c r="F36" s="9">
        <f>SUM(F9:F35)</f>
        <v>107000</v>
      </c>
      <c r="G36" s="9">
        <f t="shared" ref="G36:Q36" si="1">SUM(G9:G35)</f>
        <v>107000</v>
      </c>
      <c r="H36" s="9">
        <f t="shared" si="1"/>
        <v>107000</v>
      </c>
      <c r="I36" s="9">
        <f t="shared" si="1"/>
        <v>103800</v>
      </c>
      <c r="J36" s="9">
        <f t="shared" si="1"/>
        <v>107000</v>
      </c>
      <c r="K36" s="9">
        <f t="shared" si="1"/>
        <v>107000</v>
      </c>
      <c r="L36" s="9">
        <f t="shared" si="1"/>
        <v>104000</v>
      </c>
      <c r="M36" s="9">
        <f t="shared" si="1"/>
        <v>104000</v>
      </c>
      <c r="N36" s="9">
        <f t="shared" si="1"/>
        <v>104000</v>
      </c>
      <c r="O36" s="9">
        <f t="shared" si="1"/>
        <v>104000</v>
      </c>
      <c r="P36" s="9">
        <f t="shared" si="1"/>
        <v>104000</v>
      </c>
      <c r="Q36" s="9">
        <f t="shared" si="1"/>
        <v>104000</v>
      </c>
      <c r="R36" s="9">
        <f>SUM(R9:R35)</f>
        <v>1262800</v>
      </c>
    </row>
    <row r="37" spans="1:18" s="10" customFormat="1" ht="18" customHeight="1" x14ac:dyDescent="0.2">
      <c r="A37" s="17"/>
      <c r="B37" s="28"/>
      <c r="C37" s="7"/>
      <c r="D37" s="29"/>
      <c r="E37" s="14" t="s">
        <v>21</v>
      </c>
      <c r="F37" s="53">
        <f>F36+G36+H36+I36+J36+K36+L36+M36+N36+O36+P36+Q36</f>
        <v>1262800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31"/>
    </row>
    <row r="38" spans="1:18" s="10" customFormat="1" ht="29.25" customHeight="1" x14ac:dyDescent="0.2">
      <c r="A38" s="32">
        <v>28</v>
      </c>
      <c r="B38" s="20">
        <v>1</v>
      </c>
      <c r="C38" s="21"/>
      <c r="D38" s="22" t="s">
        <v>8</v>
      </c>
      <c r="E38" s="22" t="s">
        <v>35</v>
      </c>
      <c r="F38" s="23">
        <v>3800</v>
      </c>
      <c r="G38" s="23">
        <v>3800</v>
      </c>
      <c r="H38" s="23">
        <v>3800</v>
      </c>
      <c r="I38" s="23">
        <v>3800</v>
      </c>
      <c r="J38" s="23">
        <v>3800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33">
        <f>F38+G38+H38+I38+J38+K38+L38+M38+N38+O38+P38+Q38</f>
        <v>19000</v>
      </c>
    </row>
    <row r="39" spans="1:18" ht="12.75" customHeight="1" x14ac:dyDescent="0.2">
      <c r="A39" s="32">
        <v>29</v>
      </c>
      <c r="B39" s="20">
        <v>2</v>
      </c>
      <c r="C39" s="21"/>
      <c r="D39" s="22" t="s">
        <v>6</v>
      </c>
      <c r="E39" s="22" t="s">
        <v>6</v>
      </c>
      <c r="F39" s="23">
        <v>4500</v>
      </c>
      <c r="G39" s="23">
        <v>4500</v>
      </c>
      <c r="H39" s="23">
        <v>4500</v>
      </c>
      <c r="I39" s="23">
        <v>4500</v>
      </c>
      <c r="J39" s="23">
        <v>4500</v>
      </c>
      <c r="K39" s="23">
        <v>4500</v>
      </c>
      <c r="L39" s="23">
        <v>4500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33">
        <f t="shared" ref="R39:R57" si="2">F39+G39+H39+I39+J39+K39+L39+M39+N39+O39+P39+Q39</f>
        <v>31500</v>
      </c>
    </row>
    <row r="40" spans="1:18" ht="14.25" customHeight="1" x14ac:dyDescent="0.2">
      <c r="A40" s="32">
        <v>30</v>
      </c>
      <c r="B40" s="20">
        <v>3</v>
      </c>
      <c r="C40" s="21"/>
      <c r="D40" s="22" t="s">
        <v>6</v>
      </c>
      <c r="E40" s="22" t="s">
        <v>6</v>
      </c>
      <c r="F40" s="23">
        <v>3200</v>
      </c>
      <c r="G40" s="23">
        <v>3200</v>
      </c>
      <c r="H40" s="23">
        <v>3200</v>
      </c>
      <c r="I40" s="23">
        <v>3200</v>
      </c>
      <c r="J40" s="23">
        <v>3200</v>
      </c>
      <c r="K40" s="23">
        <v>3200</v>
      </c>
      <c r="L40" s="23">
        <v>3200</v>
      </c>
      <c r="M40" s="23">
        <v>3200</v>
      </c>
      <c r="N40" s="23">
        <v>3200</v>
      </c>
      <c r="O40" s="23">
        <v>3200</v>
      </c>
      <c r="P40" s="23">
        <v>3200</v>
      </c>
      <c r="Q40" s="23">
        <v>3200</v>
      </c>
      <c r="R40" s="33">
        <f t="shared" si="2"/>
        <v>38400</v>
      </c>
    </row>
    <row r="41" spans="1:18" x14ac:dyDescent="0.2">
      <c r="A41" s="32">
        <v>31</v>
      </c>
      <c r="B41" s="20">
        <v>4</v>
      </c>
      <c r="C41" s="21"/>
      <c r="D41" s="22" t="s">
        <v>6</v>
      </c>
      <c r="E41" s="22" t="s">
        <v>6</v>
      </c>
      <c r="F41" s="23">
        <v>3600</v>
      </c>
      <c r="G41" s="23">
        <v>3600</v>
      </c>
      <c r="H41" s="23">
        <v>3600</v>
      </c>
      <c r="I41" s="23">
        <v>3600</v>
      </c>
      <c r="J41" s="23">
        <v>3600</v>
      </c>
      <c r="K41" s="23">
        <v>3600</v>
      </c>
      <c r="L41" s="23">
        <v>3600</v>
      </c>
      <c r="M41" s="23">
        <v>4500</v>
      </c>
      <c r="N41" s="23">
        <v>4500</v>
      </c>
      <c r="O41" s="23">
        <v>4500</v>
      </c>
      <c r="P41" s="23">
        <v>4500</v>
      </c>
      <c r="Q41" s="23">
        <v>4500</v>
      </c>
      <c r="R41" s="33">
        <f t="shared" si="2"/>
        <v>47700</v>
      </c>
    </row>
    <row r="42" spans="1:18" x14ac:dyDescent="0.2">
      <c r="A42" s="32">
        <v>32</v>
      </c>
      <c r="B42" s="20">
        <v>5</v>
      </c>
      <c r="C42" s="21"/>
      <c r="D42" s="22" t="s">
        <v>6</v>
      </c>
      <c r="E42" s="22" t="s">
        <v>6</v>
      </c>
      <c r="F42" s="23">
        <v>5000</v>
      </c>
      <c r="G42" s="23">
        <v>5000</v>
      </c>
      <c r="H42" s="23">
        <v>5000</v>
      </c>
      <c r="I42" s="23">
        <v>5000</v>
      </c>
      <c r="J42" s="23">
        <v>5000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33">
        <f t="shared" si="2"/>
        <v>25000</v>
      </c>
    </row>
    <row r="43" spans="1:18" x14ac:dyDescent="0.2">
      <c r="A43" s="32">
        <v>33</v>
      </c>
      <c r="B43" s="20">
        <v>6</v>
      </c>
      <c r="C43" s="21"/>
      <c r="D43" s="22" t="s">
        <v>6</v>
      </c>
      <c r="E43" s="22" t="s">
        <v>6</v>
      </c>
      <c r="F43" s="23">
        <v>3000</v>
      </c>
      <c r="G43" s="23">
        <v>3000</v>
      </c>
      <c r="H43" s="23">
        <v>3000</v>
      </c>
      <c r="I43" s="23">
        <v>3000</v>
      </c>
      <c r="J43" s="23">
        <v>3000</v>
      </c>
      <c r="K43" s="23">
        <v>3000</v>
      </c>
      <c r="L43" s="23">
        <v>3000</v>
      </c>
      <c r="M43" s="23">
        <v>3500</v>
      </c>
      <c r="N43" s="23">
        <v>3500</v>
      </c>
      <c r="O43" s="23">
        <v>3500</v>
      </c>
      <c r="P43" s="23">
        <v>3500</v>
      </c>
      <c r="Q43" s="23">
        <v>3500</v>
      </c>
      <c r="R43" s="33">
        <f t="shared" si="2"/>
        <v>38500</v>
      </c>
    </row>
    <row r="44" spans="1:18" x14ac:dyDescent="0.2">
      <c r="A44" s="32">
        <v>34</v>
      </c>
      <c r="B44" s="20">
        <v>7</v>
      </c>
      <c r="C44" s="21"/>
      <c r="D44" s="22" t="s">
        <v>6</v>
      </c>
      <c r="E44" s="22" t="s">
        <v>6</v>
      </c>
      <c r="F44" s="23">
        <v>2500</v>
      </c>
      <c r="G44" s="23">
        <v>2500</v>
      </c>
      <c r="H44" s="23">
        <v>2500</v>
      </c>
      <c r="I44" s="23">
        <v>2500</v>
      </c>
      <c r="J44" s="23">
        <v>2500</v>
      </c>
      <c r="K44" s="23">
        <v>2500</v>
      </c>
      <c r="L44" s="23">
        <v>2500</v>
      </c>
      <c r="M44" s="23">
        <v>3500</v>
      </c>
      <c r="N44" s="23">
        <v>3500</v>
      </c>
      <c r="O44" s="23">
        <v>3500</v>
      </c>
      <c r="P44" s="23">
        <v>3500</v>
      </c>
      <c r="Q44" s="23">
        <v>3500</v>
      </c>
      <c r="R44" s="33">
        <f t="shared" si="2"/>
        <v>35000</v>
      </c>
    </row>
    <row r="45" spans="1:18" x14ac:dyDescent="0.2">
      <c r="A45" s="32">
        <v>35</v>
      </c>
      <c r="B45" s="20">
        <v>8</v>
      </c>
      <c r="C45" s="21"/>
      <c r="D45" s="22" t="s">
        <v>6</v>
      </c>
      <c r="E45" s="22" t="s">
        <v>6</v>
      </c>
      <c r="F45" s="23">
        <v>2500</v>
      </c>
      <c r="G45" s="23">
        <v>2500</v>
      </c>
      <c r="H45" s="23">
        <v>2500</v>
      </c>
      <c r="I45" s="23">
        <v>2500</v>
      </c>
      <c r="J45" s="23">
        <v>2500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33">
        <f t="shared" si="2"/>
        <v>12500</v>
      </c>
    </row>
    <row r="46" spans="1:18" x14ac:dyDescent="0.2">
      <c r="A46" s="32">
        <v>36</v>
      </c>
      <c r="B46" s="20">
        <v>9</v>
      </c>
      <c r="C46" s="21"/>
      <c r="D46" s="22" t="s">
        <v>6</v>
      </c>
      <c r="E46" s="22" t="s">
        <v>6</v>
      </c>
      <c r="F46" s="23">
        <v>5000</v>
      </c>
      <c r="G46" s="23">
        <v>5000</v>
      </c>
      <c r="H46" s="23">
        <v>5000</v>
      </c>
      <c r="I46" s="23">
        <v>5000</v>
      </c>
      <c r="J46" s="23">
        <v>5000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33">
        <f t="shared" si="2"/>
        <v>25000</v>
      </c>
    </row>
    <row r="47" spans="1:18" x14ac:dyDescent="0.2">
      <c r="A47" s="32">
        <v>37</v>
      </c>
      <c r="B47" s="20">
        <v>10</v>
      </c>
      <c r="C47" s="21"/>
      <c r="D47" s="22" t="s">
        <v>6</v>
      </c>
      <c r="E47" s="22" t="s">
        <v>6</v>
      </c>
      <c r="F47" s="23">
        <v>3000</v>
      </c>
      <c r="G47" s="23">
        <v>3000</v>
      </c>
      <c r="H47" s="23">
        <v>3000</v>
      </c>
      <c r="I47" s="23">
        <v>3000</v>
      </c>
      <c r="J47" s="23">
        <v>3000</v>
      </c>
      <c r="K47" s="23">
        <v>3000</v>
      </c>
      <c r="L47" s="23">
        <v>3000</v>
      </c>
      <c r="M47" s="23">
        <v>4000</v>
      </c>
      <c r="N47" s="23">
        <v>4000</v>
      </c>
      <c r="O47" s="23">
        <v>4000</v>
      </c>
      <c r="P47" s="23">
        <v>4000</v>
      </c>
      <c r="Q47" s="23">
        <v>4000</v>
      </c>
      <c r="R47" s="33">
        <f t="shared" si="2"/>
        <v>41000</v>
      </c>
    </row>
    <row r="48" spans="1:18" x14ac:dyDescent="0.2">
      <c r="A48" s="32">
        <v>38</v>
      </c>
      <c r="B48" s="20">
        <v>11</v>
      </c>
      <c r="C48" s="21"/>
      <c r="D48" s="22" t="s">
        <v>6</v>
      </c>
      <c r="E48" s="22" t="s">
        <v>6</v>
      </c>
      <c r="F48" s="23">
        <v>3000</v>
      </c>
      <c r="G48" s="23">
        <v>3000</v>
      </c>
      <c r="H48" s="23">
        <v>3000</v>
      </c>
      <c r="I48" s="23">
        <v>3000</v>
      </c>
      <c r="J48" s="23">
        <v>3000</v>
      </c>
      <c r="K48" s="23">
        <v>3000</v>
      </c>
      <c r="L48" s="23">
        <v>3000</v>
      </c>
      <c r="M48" s="23">
        <v>3000</v>
      </c>
      <c r="N48" s="23">
        <v>3000</v>
      </c>
      <c r="O48" s="23">
        <v>3000</v>
      </c>
      <c r="P48" s="23">
        <v>3000</v>
      </c>
      <c r="Q48" s="23">
        <v>3000</v>
      </c>
      <c r="R48" s="33">
        <f t="shared" si="2"/>
        <v>36000</v>
      </c>
    </row>
    <row r="49" spans="1:18" x14ac:dyDescent="0.2">
      <c r="A49" s="32">
        <v>39</v>
      </c>
      <c r="B49" s="20">
        <v>12</v>
      </c>
      <c r="C49" s="21"/>
      <c r="D49" s="22" t="s">
        <v>6</v>
      </c>
      <c r="E49" s="22" t="s">
        <v>6</v>
      </c>
      <c r="F49" s="23">
        <v>2500</v>
      </c>
      <c r="G49" s="23">
        <v>2500</v>
      </c>
      <c r="H49" s="23">
        <v>2500</v>
      </c>
      <c r="I49" s="23">
        <v>2500</v>
      </c>
      <c r="J49" s="23">
        <v>2500</v>
      </c>
      <c r="K49" s="23">
        <v>2500</v>
      </c>
      <c r="L49" s="23">
        <v>2500</v>
      </c>
      <c r="M49" s="23">
        <v>2500</v>
      </c>
      <c r="N49" s="23">
        <v>2500</v>
      </c>
      <c r="O49" s="23">
        <v>2500</v>
      </c>
      <c r="P49" s="23">
        <v>2500</v>
      </c>
      <c r="Q49" s="23">
        <v>2500</v>
      </c>
      <c r="R49" s="33">
        <f t="shared" si="2"/>
        <v>30000</v>
      </c>
    </row>
    <row r="50" spans="1:18" x14ac:dyDescent="0.2">
      <c r="A50" s="32">
        <v>40</v>
      </c>
      <c r="B50" s="20">
        <v>13</v>
      </c>
      <c r="C50" s="21"/>
      <c r="D50" s="22" t="s">
        <v>6</v>
      </c>
      <c r="E50" s="22" t="s">
        <v>6</v>
      </c>
      <c r="F50" s="23">
        <v>2500</v>
      </c>
      <c r="G50" s="23">
        <v>2500</v>
      </c>
      <c r="H50" s="23">
        <v>2500</v>
      </c>
      <c r="I50" s="23">
        <v>2500</v>
      </c>
      <c r="J50" s="23">
        <v>2500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33">
        <f t="shared" si="2"/>
        <v>12500</v>
      </c>
    </row>
    <row r="51" spans="1:18" x14ac:dyDescent="0.2">
      <c r="A51" s="32">
        <v>41</v>
      </c>
      <c r="B51" s="20">
        <v>14</v>
      </c>
      <c r="C51" s="21"/>
      <c r="D51" s="43" t="s">
        <v>6</v>
      </c>
      <c r="E51" s="42" t="s">
        <v>6</v>
      </c>
      <c r="F51" s="23">
        <v>4500</v>
      </c>
      <c r="G51" s="23">
        <v>4500</v>
      </c>
      <c r="H51" s="23">
        <v>4500</v>
      </c>
      <c r="I51" s="23">
        <v>4500</v>
      </c>
      <c r="J51" s="23">
        <v>4500</v>
      </c>
      <c r="K51" s="23">
        <v>4500</v>
      </c>
      <c r="L51" s="23">
        <v>4500</v>
      </c>
      <c r="M51" s="23">
        <v>4900</v>
      </c>
      <c r="N51" s="23">
        <v>4900</v>
      </c>
      <c r="O51" s="23">
        <v>4900</v>
      </c>
      <c r="P51" s="23">
        <v>4900</v>
      </c>
      <c r="Q51" s="23">
        <v>4800</v>
      </c>
      <c r="R51" s="33">
        <f t="shared" si="2"/>
        <v>55900</v>
      </c>
    </row>
    <row r="52" spans="1:18" x14ac:dyDescent="0.2">
      <c r="A52" s="32">
        <v>42</v>
      </c>
      <c r="B52" s="20">
        <v>15</v>
      </c>
      <c r="C52" s="21"/>
      <c r="D52" s="22" t="s">
        <v>6</v>
      </c>
      <c r="E52" s="42" t="s">
        <v>6</v>
      </c>
      <c r="F52" s="23">
        <v>2500</v>
      </c>
      <c r="G52" s="23">
        <v>2500</v>
      </c>
      <c r="H52" s="23">
        <v>2500</v>
      </c>
      <c r="I52" s="23">
        <v>2500</v>
      </c>
      <c r="J52" s="23">
        <v>2500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33">
        <f t="shared" si="2"/>
        <v>12500</v>
      </c>
    </row>
    <row r="53" spans="1:18" x14ac:dyDescent="0.2">
      <c r="A53" s="32">
        <v>43</v>
      </c>
      <c r="B53" s="20">
        <v>16</v>
      </c>
      <c r="C53" s="21"/>
      <c r="D53" s="22" t="s">
        <v>6</v>
      </c>
      <c r="E53" s="42" t="s">
        <v>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6000</v>
      </c>
      <c r="N53" s="23">
        <v>6000</v>
      </c>
      <c r="O53" s="23">
        <v>6000</v>
      </c>
      <c r="P53" s="23">
        <v>6000</v>
      </c>
      <c r="Q53" s="23">
        <v>6000</v>
      </c>
      <c r="R53" s="33">
        <f t="shared" si="2"/>
        <v>30000</v>
      </c>
    </row>
    <row r="54" spans="1:18" x14ac:dyDescent="0.2">
      <c r="A54" s="32">
        <v>44</v>
      </c>
      <c r="B54" s="20">
        <v>17</v>
      </c>
      <c r="C54" s="21"/>
      <c r="D54" s="22" t="s">
        <v>6</v>
      </c>
      <c r="E54" s="42" t="s">
        <v>6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6000</v>
      </c>
      <c r="N54" s="23">
        <v>6000</v>
      </c>
      <c r="O54" s="23">
        <v>6000</v>
      </c>
      <c r="P54" s="23">
        <v>6000</v>
      </c>
      <c r="Q54" s="23">
        <v>6000</v>
      </c>
      <c r="R54" s="33">
        <f t="shared" si="2"/>
        <v>30000</v>
      </c>
    </row>
    <row r="55" spans="1:18" x14ac:dyDescent="0.2">
      <c r="A55" s="32">
        <v>45</v>
      </c>
      <c r="B55" s="20">
        <v>18</v>
      </c>
      <c r="C55" s="21"/>
      <c r="D55" s="22" t="s">
        <v>6</v>
      </c>
      <c r="E55" s="42" t="s">
        <v>6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6000</v>
      </c>
      <c r="N55" s="23">
        <v>6000</v>
      </c>
      <c r="O55" s="23">
        <v>6000</v>
      </c>
      <c r="P55" s="23">
        <v>6000</v>
      </c>
      <c r="Q55" s="23">
        <v>6000</v>
      </c>
      <c r="R55" s="33">
        <f t="shared" si="2"/>
        <v>30000</v>
      </c>
    </row>
    <row r="56" spans="1:18" x14ac:dyDescent="0.2">
      <c r="A56" s="32">
        <v>46</v>
      </c>
      <c r="B56" s="20">
        <v>19</v>
      </c>
      <c r="C56" s="21"/>
      <c r="D56" s="22" t="s">
        <v>6</v>
      </c>
      <c r="E56" s="42" t="s">
        <v>6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33">
        <f t="shared" si="2"/>
        <v>0</v>
      </c>
    </row>
    <row r="57" spans="1:18" x14ac:dyDescent="0.2">
      <c r="A57" s="32">
        <v>47</v>
      </c>
      <c r="B57" s="20">
        <v>20</v>
      </c>
      <c r="C57" s="21"/>
      <c r="D57" s="22" t="s">
        <v>6</v>
      </c>
      <c r="E57" s="42" t="s">
        <v>6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3500</v>
      </c>
      <c r="N57" s="23">
        <v>3500</v>
      </c>
      <c r="O57" s="23">
        <v>3500</v>
      </c>
      <c r="P57" s="23">
        <v>3500</v>
      </c>
      <c r="Q57" s="23">
        <v>3500</v>
      </c>
      <c r="R57" s="33">
        <f t="shared" si="2"/>
        <v>17500</v>
      </c>
    </row>
    <row r="58" spans="1:18" s="10" customFormat="1" x14ac:dyDescent="0.2">
      <c r="A58" s="41"/>
      <c r="B58" s="28"/>
      <c r="C58" s="7"/>
      <c r="D58" s="29"/>
      <c r="E58" s="47" t="s">
        <v>7</v>
      </c>
      <c r="F58" s="9">
        <f>SUM(F38:F57)</f>
        <v>51100</v>
      </c>
      <c r="G58" s="9">
        <f t="shared" ref="G58:Q58" si="3">SUM(G38:G57)</f>
        <v>51100</v>
      </c>
      <c r="H58" s="9">
        <f t="shared" si="3"/>
        <v>51100</v>
      </c>
      <c r="I58" s="9">
        <f t="shared" si="3"/>
        <v>51100</v>
      </c>
      <c r="J58" s="9">
        <f t="shared" si="3"/>
        <v>51100</v>
      </c>
      <c r="K58" s="9">
        <f t="shared" si="3"/>
        <v>29800</v>
      </c>
      <c r="L58" s="9">
        <f t="shared" si="3"/>
        <v>29800</v>
      </c>
      <c r="M58" s="9">
        <f t="shared" si="3"/>
        <v>50600</v>
      </c>
      <c r="N58" s="9">
        <f>SUM(N38:N57)</f>
        <v>50600</v>
      </c>
      <c r="O58" s="9">
        <f t="shared" si="3"/>
        <v>50600</v>
      </c>
      <c r="P58" s="9">
        <f t="shared" si="3"/>
        <v>50600</v>
      </c>
      <c r="Q58" s="9">
        <f t="shared" si="3"/>
        <v>50500</v>
      </c>
      <c r="R58" s="9">
        <f>SUM(R38:R57)</f>
        <v>568000</v>
      </c>
    </row>
    <row r="59" spans="1:18" s="10" customFormat="1" ht="17.25" customHeight="1" x14ac:dyDescent="0.2">
      <c r="A59" s="17"/>
      <c r="B59" s="28"/>
      <c r="C59" s="7"/>
      <c r="D59" s="29"/>
      <c r="E59" s="14" t="s">
        <v>21</v>
      </c>
      <c r="F59" s="57">
        <f>F58+G58+H58+I58+J58+K58+L58+M58+N58+O58+P58+Q58</f>
        <v>568000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31"/>
    </row>
    <row r="60" spans="1:18" s="10" customFormat="1" ht="23.25" customHeight="1" x14ac:dyDescent="0.2">
      <c r="A60" s="32">
        <v>48</v>
      </c>
      <c r="B60" s="24">
        <v>1</v>
      </c>
      <c r="C60" s="25"/>
      <c r="D60" s="26" t="s">
        <v>9</v>
      </c>
      <c r="E60" s="26" t="s">
        <v>10</v>
      </c>
      <c r="F60" s="23">
        <v>2500</v>
      </c>
      <c r="G60" s="23">
        <v>2500</v>
      </c>
      <c r="H60" s="23">
        <v>2500</v>
      </c>
      <c r="I60" s="23">
        <v>2500</v>
      </c>
      <c r="J60" s="23">
        <v>2500</v>
      </c>
      <c r="K60" s="23">
        <v>2500</v>
      </c>
      <c r="L60" s="23">
        <v>2500</v>
      </c>
      <c r="M60" s="23">
        <v>2500</v>
      </c>
      <c r="N60" s="23">
        <v>2400</v>
      </c>
      <c r="O60" s="23">
        <v>2400</v>
      </c>
      <c r="P60" s="23">
        <v>2400</v>
      </c>
      <c r="Q60" s="23">
        <v>2400</v>
      </c>
      <c r="R60" s="33">
        <f>F60+G60+H60+I60+J60+K60+L60+M60+N60+O60+P60+Q60</f>
        <v>29600</v>
      </c>
    </row>
    <row r="61" spans="1:18" s="10" customFormat="1" x14ac:dyDescent="0.2">
      <c r="A61" s="32">
        <v>49</v>
      </c>
      <c r="B61" s="24">
        <v>2</v>
      </c>
      <c r="C61" s="25"/>
      <c r="D61" s="26" t="s">
        <v>6</v>
      </c>
      <c r="E61" s="26" t="s">
        <v>6</v>
      </c>
      <c r="F61" s="23">
        <v>900</v>
      </c>
      <c r="G61" s="23">
        <v>900</v>
      </c>
      <c r="H61" s="23">
        <v>900</v>
      </c>
      <c r="I61" s="23">
        <v>900</v>
      </c>
      <c r="J61" s="23">
        <v>900</v>
      </c>
      <c r="K61" s="23">
        <v>900</v>
      </c>
      <c r="L61" s="23">
        <v>900</v>
      </c>
      <c r="M61" s="23">
        <v>900</v>
      </c>
      <c r="N61" s="23">
        <v>900</v>
      </c>
      <c r="O61" s="23">
        <v>900</v>
      </c>
      <c r="P61" s="23">
        <v>900</v>
      </c>
      <c r="Q61" s="23">
        <v>900</v>
      </c>
      <c r="R61" s="33">
        <f t="shared" ref="R61:R71" si="4">F61+G61+H61+I61+J61+K61+L61+M61+N61+O61+P61+Q61</f>
        <v>10800</v>
      </c>
    </row>
    <row r="62" spans="1:18" s="10" customFormat="1" x14ac:dyDescent="0.2">
      <c r="A62" s="32">
        <v>50</v>
      </c>
      <c r="B62" s="24">
        <v>3</v>
      </c>
      <c r="C62" s="25"/>
      <c r="D62" s="26" t="s">
        <v>6</v>
      </c>
      <c r="E62" s="26" t="s">
        <v>6</v>
      </c>
      <c r="F62" s="23">
        <v>900</v>
      </c>
      <c r="G62" s="23">
        <v>900</v>
      </c>
      <c r="H62" s="23">
        <v>900</v>
      </c>
      <c r="I62" s="23">
        <v>900</v>
      </c>
      <c r="J62" s="23">
        <v>900</v>
      </c>
      <c r="K62" s="23">
        <v>900</v>
      </c>
      <c r="L62" s="23">
        <v>900</v>
      </c>
      <c r="M62" s="23">
        <v>900</v>
      </c>
      <c r="N62" s="23">
        <v>900</v>
      </c>
      <c r="O62" s="23">
        <v>900</v>
      </c>
      <c r="P62" s="23">
        <v>900</v>
      </c>
      <c r="Q62" s="23">
        <v>900</v>
      </c>
      <c r="R62" s="33">
        <f t="shared" si="4"/>
        <v>10800</v>
      </c>
    </row>
    <row r="63" spans="1:18" s="10" customFormat="1" x14ac:dyDescent="0.2">
      <c r="A63" s="32">
        <v>51</v>
      </c>
      <c r="B63" s="24">
        <v>4</v>
      </c>
      <c r="C63" s="25"/>
      <c r="D63" s="26" t="s">
        <v>6</v>
      </c>
      <c r="E63" s="26" t="s">
        <v>6</v>
      </c>
      <c r="F63" s="23">
        <v>900</v>
      </c>
      <c r="G63" s="23">
        <v>900</v>
      </c>
      <c r="H63" s="23">
        <v>900</v>
      </c>
      <c r="I63" s="23">
        <v>900</v>
      </c>
      <c r="J63" s="23">
        <v>900</v>
      </c>
      <c r="K63" s="23">
        <v>900</v>
      </c>
      <c r="L63" s="23">
        <v>900</v>
      </c>
      <c r="M63" s="23">
        <v>900</v>
      </c>
      <c r="N63" s="23">
        <v>900</v>
      </c>
      <c r="O63" s="23">
        <v>900</v>
      </c>
      <c r="P63" s="23">
        <v>900</v>
      </c>
      <c r="Q63" s="23">
        <v>900</v>
      </c>
      <c r="R63" s="33">
        <f t="shared" si="4"/>
        <v>10800</v>
      </c>
    </row>
    <row r="64" spans="1:18" s="10" customFormat="1" x14ac:dyDescent="0.2">
      <c r="A64" s="32">
        <v>52</v>
      </c>
      <c r="B64" s="24">
        <v>5</v>
      </c>
      <c r="C64" s="25"/>
      <c r="D64" s="26" t="s">
        <v>6</v>
      </c>
      <c r="E64" s="26" t="s">
        <v>6</v>
      </c>
      <c r="F64" s="23">
        <v>600</v>
      </c>
      <c r="G64" s="23">
        <v>600</v>
      </c>
      <c r="H64" s="23">
        <v>600</v>
      </c>
      <c r="I64" s="23">
        <v>600</v>
      </c>
      <c r="J64" s="23">
        <v>600</v>
      </c>
      <c r="K64" s="23">
        <v>600</v>
      </c>
      <c r="L64" s="23">
        <v>600</v>
      </c>
      <c r="M64" s="23">
        <v>600</v>
      </c>
      <c r="N64" s="23">
        <v>600</v>
      </c>
      <c r="O64" s="23">
        <v>600</v>
      </c>
      <c r="P64" s="23">
        <v>600</v>
      </c>
      <c r="Q64" s="23">
        <v>600</v>
      </c>
      <c r="R64" s="33">
        <f t="shared" si="4"/>
        <v>7200</v>
      </c>
    </row>
    <row r="65" spans="1:18" s="10" customFormat="1" x14ac:dyDescent="0.2">
      <c r="A65" s="32">
        <v>53</v>
      </c>
      <c r="B65" s="24">
        <v>6</v>
      </c>
      <c r="C65" s="25"/>
      <c r="D65" s="26" t="s">
        <v>6</v>
      </c>
      <c r="E65" s="26" t="s">
        <v>6</v>
      </c>
      <c r="F65" s="23">
        <v>600</v>
      </c>
      <c r="G65" s="23">
        <v>600</v>
      </c>
      <c r="H65" s="23">
        <v>600</v>
      </c>
      <c r="I65" s="23">
        <v>600</v>
      </c>
      <c r="J65" s="23">
        <v>600</v>
      </c>
      <c r="K65" s="23">
        <v>600</v>
      </c>
      <c r="L65" s="23">
        <v>600</v>
      </c>
      <c r="M65" s="23">
        <v>600</v>
      </c>
      <c r="N65" s="23">
        <v>600</v>
      </c>
      <c r="O65" s="23">
        <v>600</v>
      </c>
      <c r="P65" s="23">
        <v>600</v>
      </c>
      <c r="Q65" s="23">
        <v>600</v>
      </c>
      <c r="R65" s="33">
        <f t="shared" si="4"/>
        <v>7200</v>
      </c>
    </row>
    <row r="66" spans="1:18" s="10" customFormat="1" x14ac:dyDescent="0.2">
      <c r="A66" s="32">
        <v>54</v>
      </c>
      <c r="B66" s="24">
        <v>7</v>
      </c>
      <c r="C66" s="25"/>
      <c r="D66" s="26" t="s">
        <v>6</v>
      </c>
      <c r="E66" s="26" t="s">
        <v>6</v>
      </c>
      <c r="F66" s="23">
        <v>900</v>
      </c>
      <c r="G66" s="23">
        <v>900</v>
      </c>
      <c r="H66" s="23">
        <v>900</v>
      </c>
      <c r="I66" s="23">
        <v>900</v>
      </c>
      <c r="J66" s="23">
        <v>900</v>
      </c>
      <c r="K66" s="23">
        <v>900</v>
      </c>
      <c r="L66" s="23">
        <v>900</v>
      </c>
      <c r="M66" s="23">
        <v>900</v>
      </c>
      <c r="N66" s="23">
        <v>900</v>
      </c>
      <c r="O66" s="23">
        <v>900</v>
      </c>
      <c r="P66" s="23">
        <v>900</v>
      </c>
      <c r="Q66" s="23">
        <v>900</v>
      </c>
      <c r="R66" s="33">
        <f t="shared" si="4"/>
        <v>10800</v>
      </c>
    </row>
    <row r="67" spans="1:18" s="10" customFormat="1" x14ac:dyDescent="0.2">
      <c r="A67" s="32">
        <v>55</v>
      </c>
      <c r="B67" s="24">
        <v>8</v>
      </c>
      <c r="C67" s="25"/>
      <c r="D67" s="26" t="s">
        <v>6</v>
      </c>
      <c r="E67" s="26" t="s">
        <v>6</v>
      </c>
      <c r="F67" s="23">
        <v>900</v>
      </c>
      <c r="G67" s="23">
        <v>900</v>
      </c>
      <c r="H67" s="23">
        <v>900</v>
      </c>
      <c r="I67" s="23">
        <v>900</v>
      </c>
      <c r="J67" s="23">
        <v>900</v>
      </c>
      <c r="K67" s="23">
        <v>900</v>
      </c>
      <c r="L67" s="23">
        <v>900</v>
      </c>
      <c r="M67" s="23">
        <v>900</v>
      </c>
      <c r="N67" s="23">
        <v>900</v>
      </c>
      <c r="O67" s="23">
        <v>900</v>
      </c>
      <c r="P67" s="23">
        <v>900</v>
      </c>
      <c r="Q67" s="23">
        <v>900</v>
      </c>
      <c r="R67" s="33">
        <f t="shared" si="4"/>
        <v>10800</v>
      </c>
    </row>
    <row r="68" spans="1:18" s="10" customFormat="1" x14ac:dyDescent="0.2">
      <c r="A68" s="32">
        <v>56</v>
      </c>
      <c r="B68" s="24">
        <v>9</v>
      </c>
      <c r="C68" s="25"/>
      <c r="D68" s="26" t="s">
        <v>6</v>
      </c>
      <c r="E68" s="26" t="s">
        <v>6</v>
      </c>
      <c r="F68" s="23">
        <v>900</v>
      </c>
      <c r="G68" s="23">
        <v>900</v>
      </c>
      <c r="H68" s="23">
        <v>900</v>
      </c>
      <c r="I68" s="23">
        <v>900</v>
      </c>
      <c r="J68" s="23">
        <v>900</v>
      </c>
      <c r="K68" s="23">
        <v>900</v>
      </c>
      <c r="L68" s="23">
        <v>900</v>
      </c>
      <c r="M68" s="23">
        <v>900</v>
      </c>
      <c r="N68" s="23">
        <v>900</v>
      </c>
      <c r="O68" s="23">
        <v>900</v>
      </c>
      <c r="P68" s="23">
        <v>900</v>
      </c>
      <c r="Q68" s="23">
        <v>900</v>
      </c>
      <c r="R68" s="33">
        <f t="shared" si="4"/>
        <v>10800</v>
      </c>
    </row>
    <row r="69" spans="1:18" s="10" customFormat="1" x14ac:dyDescent="0.2">
      <c r="A69" s="32">
        <v>57</v>
      </c>
      <c r="B69" s="24">
        <v>10</v>
      </c>
      <c r="C69" s="25"/>
      <c r="D69" s="26" t="s">
        <v>6</v>
      </c>
      <c r="E69" s="26" t="s">
        <v>6</v>
      </c>
      <c r="F69" s="23">
        <v>800</v>
      </c>
      <c r="G69" s="23">
        <v>800</v>
      </c>
      <c r="H69" s="23">
        <v>800</v>
      </c>
      <c r="I69" s="23">
        <v>800</v>
      </c>
      <c r="J69" s="23">
        <v>800</v>
      </c>
      <c r="K69" s="23">
        <v>800</v>
      </c>
      <c r="L69" s="23">
        <v>800</v>
      </c>
      <c r="M69" s="23">
        <v>800</v>
      </c>
      <c r="N69" s="23">
        <v>800</v>
      </c>
      <c r="O69" s="23">
        <v>800</v>
      </c>
      <c r="P69" s="23">
        <v>800</v>
      </c>
      <c r="Q69" s="23">
        <v>800</v>
      </c>
      <c r="R69" s="33">
        <f t="shared" si="4"/>
        <v>9600</v>
      </c>
    </row>
    <row r="70" spans="1:18" s="10" customFormat="1" x14ac:dyDescent="0.2">
      <c r="A70" s="32">
        <v>58</v>
      </c>
      <c r="B70" s="24">
        <v>11</v>
      </c>
      <c r="C70" s="25"/>
      <c r="D70" s="26" t="s">
        <v>6</v>
      </c>
      <c r="E70" s="26" t="s">
        <v>6</v>
      </c>
      <c r="F70" s="23">
        <v>900</v>
      </c>
      <c r="G70" s="23">
        <v>900</v>
      </c>
      <c r="H70" s="23">
        <v>900</v>
      </c>
      <c r="I70" s="23">
        <v>900</v>
      </c>
      <c r="J70" s="23">
        <v>900</v>
      </c>
      <c r="K70" s="23">
        <v>900</v>
      </c>
      <c r="L70" s="23">
        <v>900</v>
      </c>
      <c r="M70" s="23">
        <v>900</v>
      </c>
      <c r="N70" s="23">
        <v>900</v>
      </c>
      <c r="O70" s="23">
        <v>900</v>
      </c>
      <c r="P70" s="23">
        <v>900</v>
      </c>
      <c r="Q70" s="23">
        <v>900</v>
      </c>
      <c r="R70" s="33">
        <f t="shared" si="4"/>
        <v>10800</v>
      </c>
    </row>
    <row r="71" spans="1:18" s="10" customFormat="1" x14ac:dyDescent="0.2">
      <c r="A71" s="32">
        <v>59</v>
      </c>
      <c r="B71" s="24">
        <v>12</v>
      </c>
      <c r="C71" s="25"/>
      <c r="D71" s="26" t="s">
        <v>6</v>
      </c>
      <c r="E71" s="26" t="s">
        <v>6</v>
      </c>
      <c r="F71" s="23">
        <v>900</v>
      </c>
      <c r="G71" s="23">
        <v>900</v>
      </c>
      <c r="H71" s="23">
        <v>900</v>
      </c>
      <c r="I71" s="23">
        <v>900</v>
      </c>
      <c r="J71" s="23">
        <v>900</v>
      </c>
      <c r="K71" s="23">
        <v>900</v>
      </c>
      <c r="L71" s="23">
        <v>900</v>
      </c>
      <c r="M71" s="23">
        <v>900</v>
      </c>
      <c r="N71" s="23">
        <v>900</v>
      </c>
      <c r="O71" s="23">
        <v>900</v>
      </c>
      <c r="P71" s="23">
        <v>900</v>
      </c>
      <c r="Q71" s="23">
        <v>900</v>
      </c>
      <c r="R71" s="33">
        <f t="shared" si="4"/>
        <v>10800</v>
      </c>
    </row>
    <row r="72" spans="1:18" s="10" customFormat="1" x14ac:dyDescent="0.2">
      <c r="A72" s="41"/>
      <c r="B72" s="11"/>
      <c r="C72" s="12"/>
      <c r="D72" s="13"/>
      <c r="E72" s="44" t="s">
        <v>7</v>
      </c>
      <c r="F72" s="45">
        <f t="shared" ref="F72:R72" si="5">SUM(F60:F71)</f>
        <v>11700</v>
      </c>
      <c r="G72" s="45">
        <f t="shared" si="5"/>
        <v>11700</v>
      </c>
      <c r="H72" s="45">
        <f t="shared" si="5"/>
        <v>11700</v>
      </c>
      <c r="I72" s="45">
        <f t="shared" si="5"/>
        <v>11700</v>
      </c>
      <c r="J72" s="45">
        <f t="shared" si="5"/>
        <v>11700</v>
      </c>
      <c r="K72" s="45">
        <f t="shared" si="5"/>
        <v>11700</v>
      </c>
      <c r="L72" s="45">
        <f t="shared" si="5"/>
        <v>11700</v>
      </c>
      <c r="M72" s="45">
        <f t="shared" si="5"/>
        <v>11700</v>
      </c>
      <c r="N72" s="45">
        <f t="shared" si="5"/>
        <v>11600</v>
      </c>
      <c r="O72" s="45">
        <f t="shared" si="5"/>
        <v>11600</v>
      </c>
      <c r="P72" s="45">
        <f t="shared" si="5"/>
        <v>11600</v>
      </c>
      <c r="Q72" s="45">
        <f t="shared" si="5"/>
        <v>11600</v>
      </c>
      <c r="R72" s="9">
        <f t="shared" si="5"/>
        <v>140000</v>
      </c>
    </row>
    <row r="73" spans="1:18" s="10" customFormat="1" x14ac:dyDescent="0.2">
      <c r="A73" s="17"/>
      <c r="B73" s="11"/>
      <c r="C73" s="12"/>
      <c r="D73" s="13"/>
      <c r="E73" s="14" t="s">
        <v>21</v>
      </c>
      <c r="F73" s="53">
        <f>SUM(F72:Q72)</f>
        <v>140000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31"/>
    </row>
    <row r="74" spans="1:18" s="10" customFormat="1" x14ac:dyDescent="0.2">
      <c r="A74" s="32">
        <v>60</v>
      </c>
      <c r="B74" s="24">
        <v>1</v>
      </c>
      <c r="C74" s="25"/>
      <c r="D74" s="26" t="s">
        <v>32</v>
      </c>
      <c r="E74" s="26" t="s">
        <v>31</v>
      </c>
      <c r="F74" s="23">
        <v>1000</v>
      </c>
      <c r="G74" s="23">
        <v>1000</v>
      </c>
      <c r="H74" s="23">
        <v>1000</v>
      </c>
      <c r="I74" s="23">
        <v>1000</v>
      </c>
      <c r="J74" s="23">
        <v>1000</v>
      </c>
      <c r="K74" s="23">
        <v>1000</v>
      </c>
      <c r="L74" s="23">
        <v>1000</v>
      </c>
      <c r="M74" s="23">
        <v>1000</v>
      </c>
      <c r="N74" s="23">
        <v>1000</v>
      </c>
      <c r="O74" s="23">
        <v>1000</v>
      </c>
      <c r="P74" s="23">
        <v>1000</v>
      </c>
      <c r="Q74" s="23">
        <v>1000</v>
      </c>
      <c r="R74" s="33">
        <f t="shared" ref="R74" si="6">F74+G74+H74+I74+J74+K74+L74+M74+N74+O74+P74+Q74</f>
        <v>12000</v>
      </c>
    </row>
    <row r="75" spans="1:18" s="10" customFormat="1" x14ac:dyDescent="0.2">
      <c r="A75" s="41"/>
      <c r="B75" s="11"/>
      <c r="C75" s="12"/>
      <c r="D75" s="13"/>
      <c r="E75" s="14" t="s">
        <v>7</v>
      </c>
      <c r="F75" s="9">
        <f t="shared" ref="F75:R75" si="7">SUM(F74:F74)</f>
        <v>1000</v>
      </c>
      <c r="G75" s="9">
        <f t="shared" si="7"/>
        <v>1000</v>
      </c>
      <c r="H75" s="9">
        <f t="shared" si="7"/>
        <v>1000</v>
      </c>
      <c r="I75" s="9">
        <f t="shared" si="7"/>
        <v>1000</v>
      </c>
      <c r="J75" s="9">
        <f t="shared" si="7"/>
        <v>1000</v>
      </c>
      <c r="K75" s="9">
        <f t="shared" si="7"/>
        <v>1000</v>
      </c>
      <c r="L75" s="9">
        <f t="shared" si="7"/>
        <v>1000</v>
      </c>
      <c r="M75" s="9">
        <f t="shared" si="7"/>
        <v>1000</v>
      </c>
      <c r="N75" s="9">
        <f t="shared" si="7"/>
        <v>1000</v>
      </c>
      <c r="O75" s="9">
        <f t="shared" si="7"/>
        <v>1000</v>
      </c>
      <c r="P75" s="9">
        <f t="shared" si="7"/>
        <v>1000</v>
      </c>
      <c r="Q75" s="9">
        <f t="shared" si="7"/>
        <v>1000</v>
      </c>
      <c r="R75" s="9">
        <f t="shared" si="7"/>
        <v>12000</v>
      </c>
    </row>
    <row r="76" spans="1:18" s="10" customFormat="1" x14ac:dyDescent="0.2">
      <c r="A76" s="17"/>
      <c r="B76" s="11"/>
      <c r="C76" s="12"/>
      <c r="D76" s="13"/>
      <c r="E76" s="34" t="s">
        <v>21</v>
      </c>
      <c r="F76" s="55">
        <f>F75+G75+H75+I75+J75+K75+L75+M75+N75+O75+P75+Q75</f>
        <v>12000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35"/>
    </row>
    <row r="77" spans="1:18" s="10" customFormat="1" x14ac:dyDescent="0.2">
      <c r="A77" s="32">
        <v>61</v>
      </c>
      <c r="B77" s="24">
        <v>1</v>
      </c>
      <c r="C77" s="25"/>
      <c r="D77" s="26" t="s">
        <v>19</v>
      </c>
      <c r="E77" s="26" t="s">
        <v>20</v>
      </c>
      <c r="F77" s="38">
        <v>1000</v>
      </c>
      <c r="G77" s="38">
        <v>1000</v>
      </c>
      <c r="H77" s="38">
        <v>1000</v>
      </c>
      <c r="I77" s="38">
        <v>1000</v>
      </c>
      <c r="J77" s="38">
        <v>1000</v>
      </c>
      <c r="K77" s="38">
        <v>1000</v>
      </c>
      <c r="L77" s="38">
        <v>1000</v>
      </c>
      <c r="M77" s="38">
        <v>1000</v>
      </c>
      <c r="N77" s="38">
        <v>1000</v>
      </c>
      <c r="O77" s="38">
        <v>1000</v>
      </c>
      <c r="P77" s="38">
        <v>1000</v>
      </c>
      <c r="Q77" s="38">
        <v>1000</v>
      </c>
      <c r="R77" s="36">
        <f>SUM(F79)</f>
        <v>12000</v>
      </c>
    </row>
    <row r="78" spans="1:18" s="10" customFormat="1" x14ac:dyDescent="0.2">
      <c r="A78" s="41"/>
      <c r="B78" s="11"/>
      <c r="C78" s="12"/>
      <c r="D78" s="13"/>
      <c r="E78" s="14" t="s">
        <v>7</v>
      </c>
      <c r="F78" s="9">
        <f>SUM(F77:F77)</f>
        <v>1000</v>
      </c>
      <c r="G78" s="9">
        <f>SUM(G77:G77)</f>
        <v>1000</v>
      </c>
      <c r="H78" s="9">
        <v>1000</v>
      </c>
      <c r="I78" s="9">
        <f t="shared" ref="I78:R78" si="8">SUM(I77:I77)</f>
        <v>1000</v>
      </c>
      <c r="J78" s="9">
        <f t="shared" si="8"/>
        <v>1000</v>
      </c>
      <c r="K78" s="9">
        <f t="shared" si="8"/>
        <v>1000</v>
      </c>
      <c r="L78" s="9">
        <f t="shared" si="8"/>
        <v>1000</v>
      </c>
      <c r="M78" s="9">
        <f t="shared" si="8"/>
        <v>1000</v>
      </c>
      <c r="N78" s="9">
        <f t="shared" si="8"/>
        <v>1000</v>
      </c>
      <c r="O78" s="9">
        <f t="shared" si="8"/>
        <v>1000</v>
      </c>
      <c r="P78" s="9">
        <f t="shared" si="8"/>
        <v>1000</v>
      </c>
      <c r="Q78" s="9">
        <f t="shared" si="8"/>
        <v>1000</v>
      </c>
      <c r="R78" s="9">
        <f t="shared" si="8"/>
        <v>12000</v>
      </c>
    </row>
    <row r="79" spans="1:18" s="10" customFormat="1" ht="15" x14ac:dyDescent="0.25">
      <c r="A79" s="17"/>
      <c r="B79" s="11"/>
      <c r="C79" s="12"/>
      <c r="D79" s="13"/>
      <c r="E79" s="34" t="s">
        <v>21</v>
      </c>
      <c r="F79" s="53">
        <f>SUM(F78:Q78)</f>
        <v>12000</v>
      </c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3"/>
      <c r="R79" s="9"/>
    </row>
    <row r="80" spans="1:18" s="10" customFormat="1" ht="25.5" x14ac:dyDescent="0.2">
      <c r="A80" s="32">
        <v>62</v>
      </c>
      <c r="B80" s="24">
        <v>1</v>
      </c>
      <c r="C80" s="25"/>
      <c r="D80" s="26" t="s">
        <v>33</v>
      </c>
      <c r="E80" s="26" t="s">
        <v>34</v>
      </c>
      <c r="F80" s="39">
        <v>3000</v>
      </c>
      <c r="G80" s="39">
        <v>3000</v>
      </c>
      <c r="H80" s="39">
        <v>3000</v>
      </c>
      <c r="I80" s="39">
        <v>3000</v>
      </c>
      <c r="J80" s="39">
        <v>3000</v>
      </c>
      <c r="K80" s="39">
        <v>3000</v>
      </c>
      <c r="L80" s="39">
        <v>3000</v>
      </c>
      <c r="M80" s="39">
        <v>3000</v>
      </c>
      <c r="N80" s="39">
        <v>3000</v>
      </c>
      <c r="O80" s="39">
        <v>3000</v>
      </c>
      <c r="P80" s="39">
        <v>3000</v>
      </c>
      <c r="Q80" s="39">
        <v>3000</v>
      </c>
      <c r="R80" s="9">
        <f t="shared" ref="R80:R81" si="9">SUM(F80:Q80)</f>
        <v>36000</v>
      </c>
    </row>
    <row r="81" spans="1:18" s="10" customFormat="1" ht="12.75" customHeight="1" x14ac:dyDescent="0.2">
      <c r="A81" s="41"/>
      <c r="B81" s="11"/>
      <c r="C81" s="12"/>
      <c r="D81" s="13"/>
      <c r="E81" s="14" t="s">
        <v>7</v>
      </c>
      <c r="F81" s="37">
        <v>3000</v>
      </c>
      <c r="G81" s="40">
        <v>3000</v>
      </c>
      <c r="H81" s="40">
        <v>3000</v>
      </c>
      <c r="I81" s="40">
        <v>3000</v>
      </c>
      <c r="J81" s="40">
        <v>3000</v>
      </c>
      <c r="K81" s="40">
        <v>3000</v>
      </c>
      <c r="L81" s="40">
        <v>3000</v>
      </c>
      <c r="M81" s="40">
        <v>3000</v>
      </c>
      <c r="N81" s="40">
        <v>3000</v>
      </c>
      <c r="O81" s="40">
        <v>3000</v>
      </c>
      <c r="P81" s="40">
        <v>3000</v>
      </c>
      <c r="Q81" s="40">
        <v>3000</v>
      </c>
      <c r="R81" s="9">
        <f t="shared" si="9"/>
        <v>36000</v>
      </c>
    </row>
    <row r="82" spans="1:18" s="10" customFormat="1" ht="18.75" customHeight="1" x14ac:dyDescent="0.2">
      <c r="A82" s="17"/>
      <c r="B82" s="11"/>
      <c r="C82" s="12"/>
      <c r="D82" s="13"/>
      <c r="E82" s="14" t="s">
        <v>21</v>
      </c>
      <c r="F82" s="53">
        <f>F81+G81+H81+I81+J81+K81+L81+M81+N81+O81+P81+Q81</f>
        <v>36000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67"/>
      <c r="R82" s="31"/>
    </row>
    <row r="83" spans="1:18" s="10" customFormat="1" x14ac:dyDescent="0.2">
      <c r="A83" s="17"/>
      <c r="B83" s="2"/>
      <c r="C83" s="3"/>
      <c r="D83" s="4"/>
      <c r="E83" s="15" t="s">
        <v>11</v>
      </c>
      <c r="F83" s="16">
        <f t="shared" ref="F83:Q83" si="10">SUM(F36,F58,F72,F75,F78,F81)</f>
        <v>174800</v>
      </c>
      <c r="G83" s="16">
        <f t="shared" si="10"/>
        <v>174800</v>
      </c>
      <c r="H83" s="16">
        <f t="shared" si="10"/>
        <v>174800</v>
      </c>
      <c r="I83" s="16">
        <f t="shared" si="10"/>
        <v>171600</v>
      </c>
      <c r="J83" s="16">
        <f t="shared" si="10"/>
        <v>174800</v>
      </c>
      <c r="K83" s="16">
        <f t="shared" si="10"/>
        <v>153500</v>
      </c>
      <c r="L83" s="16">
        <f t="shared" si="10"/>
        <v>150500</v>
      </c>
      <c r="M83" s="16">
        <f t="shared" si="10"/>
        <v>171300</v>
      </c>
      <c r="N83" s="16">
        <f t="shared" si="10"/>
        <v>171200</v>
      </c>
      <c r="O83" s="16">
        <f t="shared" si="10"/>
        <v>171200</v>
      </c>
      <c r="P83" s="16">
        <f t="shared" si="10"/>
        <v>171200</v>
      </c>
      <c r="Q83" s="16">
        <f t="shared" si="10"/>
        <v>171100</v>
      </c>
      <c r="R83" s="16">
        <f>R36+R58+R72+R75+R78+R81</f>
        <v>2030800</v>
      </c>
    </row>
    <row r="84" spans="1:18" s="10" customFormat="1" x14ac:dyDescent="0.2">
      <c r="A84" s="17"/>
      <c r="B84" s="2"/>
      <c r="C84" s="3"/>
      <c r="D84" s="4"/>
      <c r="E84" s="15" t="s">
        <v>22</v>
      </c>
      <c r="F84" s="68">
        <f>SUM(F37,F59,F73,F76,F79,F82)</f>
        <v>2030800</v>
      </c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70"/>
      <c r="R84" s="1"/>
    </row>
    <row r="85" spans="1:18" s="10" customFormat="1" x14ac:dyDescent="0.2">
      <c r="A85" s="17"/>
      <c r="B85" s="2"/>
      <c r="C85" s="3"/>
      <c r="D85" s="4"/>
      <c r="E85" s="4"/>
      <c r="F85" s="5"/>
      <c r="G85" s="5"/>
      <c r="H85" s="5"/>
      <c r="I85" s="5"/>
      <c r="J85" s="5"/>
      <c r="K85" s="5"/>
      <c r="L85" s="1"/>
      <c r="M85" s="1"/>
      <c r="N85" s="1"/>
      <c r="O85" s="1"/>
      <c r="P85" s="1"/>
      <c r="Q85" s="1"/>
      <c r="R85" s="1"/>
    </row>
    <row r="86" spans="1:18" s="10" customFormat="1" x14ac:dyDescent="0.2">
      <c r="A86" s="17"/>
      <c r="B86" s="17"/>
      <c r="C86" s="1"/>
      <c r="D86" s="18"/>
      <c r="E86" s="18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1"/>
    </row>
    <row r="87" spans="1:18" s="10" customFormat="1" ht="14.25" customHeight="1" x14ac:dyDescent="0.2">
      <c r="A87" s="17"/>
      <c r="B87" s="17"/>
      <c r="C87" s="1"/>
      <c r="D87" s="18"/>
      <c r="E87" s="18"/>
      <c r="F87" s="19"/>
      <c r="G87" s="19"/>
      <c r="H87" s="19"/>
      <c r="I87" s="19"/>
      <c r="J87" s="19"/>
      <c r="K87" s="19"/>
      <c r="L87" s="1"/>
      <c r="M87" s="1"/>
      <c r="N87" s="1"/>
      <c r="O87" s="1"/>
      <c r="P87" s="1"/>
      <c r="Q87" s="1"/>
      <c r="R87" s="1"/>
    </row>
    <row r="88" spans="1:18" s="10" customFormat="1" x14ac:dyDescent="0.2">
      <c r="A88" s="17"/>
      <c r="B88" s="17"/>
      <c r="C88" s="1"/>
      <c r="D88" s="18"/>
      <c r="E88" s="18"/>
      <c r="F88" s="19"/>
      <c r="G88" s="66"/>
      <c r="H88" s="66"/>
      <c r="I88" s="66"/>
      <c r="J88" s="66"/>
      <c r="K88" s="19"/>
      <c r="L88" s="1"/>
      <c r="M88" s="50" t="s">
        <v>37</v>
      </c>
      <c r="N88" s="50"/>
      <c r="O88" s="50"/>
      <c r="P88" s="50"/>
      <c r="Q88" s="1"/>
      <c r="R88" s="1"/>
    </row>
    <row r="89" spans="1:18" s="10" customFormat="1" x14ac:dyDescent="0.2">
      <c r="A89" s="17"/>
      <c r="B89" s="17"/>
      <c r="C89" s="1"/>
      <c r="D89" s="18"/>
      <c r="E89" s="18"/>
      <c r="F89" s="19"/>
      <c r="G89" s="19"/>
      <c r="H89" s="19"/>
      <c r="I89" s="19"/>
      <c r="J89" s="19"/>
      <c r="K89" s="19"/>
      <c r="L89" s="1"/>
      <c r="M89" s="1"/>
      <c r="N89" s="1" t="s">
        <v>39</v>
      </c>
      <c r="O89" s="1"/>
      <c r="P89" s="1"/>
      <c r="Q89" s="1"/>
      <c r="R89" s="1"/>
    </row>
    <row r="90" spans="1:18" s="10" customFormat="1" x14ac:dyDescent="0.2">
      <c r="A90" s="17"/>
      <c r="B90" s="17"/>
      <c r="C90" s="1"/>
      <c r="D90" s="18"/>
      <c r="E90" s="18"/>
      <c r="F90" s="19"/>
      <c r="G90" s="19"/>
      <c r="H90" s="19"/>
      <c r="I90" s="19"/>
      <c r="J90" s="19"/>
      <c r="K90" s="19"/>
      <c r="L90" s="1"/>
      <c r="M90" s="1"/>
      <c r="N90" s="1" t="s">
        <v>40</v>
      </c>
      <c r="O90" s="1"/>
      <c r="P90" s="1"/>
      <c r="Q90" s="1"/>
      <c r="R90" s="1"/>
    </row>
    <row r="91" spans="1:18" s="10" customFormat="1" x14ac:dyDescent="0.2">
      <c r="A91" s="17"/>
      <c r="B91" s="17"/>
      <c r="C91" s="1"/>
      <c r="D91" s="18"/>
      <c r="E91" s="18"/>
      <c r="F91" s="19"/>
      <c r="G91" s="19"/>
      <c r="H91" s="19"/>
      <c r="I91" s="19"/>
      <c r="J91" s="19"/>
      <c r="K91" s="19"/>
      <c r="L91" s="1"/>
      <c r="M91" s="1" t="s">
        <v>37</v>
      </c>
      <c r="N91" s="1" t="s">
        <v>42</v>
      </c>
      <c r="O91" s="1"/>
      <c r="P91" s="1"/>
      <c r="Q91" s="1"/>
      <c r="R91" s="1"/>
    </row>
    <row r="92" spans="1:18" x14ac:dyDescent="0.2">
      <c r="N92" s="1" t="s">
        <v>41</v>
      </c>
    </row>
  </sheetData>
  <mergeCells count="20">
    <mergeCell ref="B4:Q4"/>
    <mergeCell ref="B5:Q5"/>
    <mergeCell ref="G88:J88"/>
    <mergeCell ref="F86:K86"/>
    <mergeCell ref="F82:Q82"/>
    <mergeCell ref="F84:Q84"/>
    <mergeCell ref="R7:R8"/>
    <mergeCell ref="L86:Q86"/>
    <mergeCell ref="M88:P88"/>
    <mergeCell ref="A7:A8"/>
    <mergeCell ref="F7:Q7"/>
    <mergeCell ref="F37:Q37"/>
    <mergeCell ref="F76:Q76"/>
    <mergeCell ref="F73:Q73"/>
    <mergeCell ref="F59:Q59"/>
    <mergeCell ref="B7:B8"/>
    <mergeCell ref="C7:C8"/>
    <mergeCell ref="D7:D8"/>
    <mergeCell ref="E7:E8"/>
    <mergeCell ref="F79:Q79"/>
  </mergeCells>
  <pageMargins left="0.24" right="0.15748031496062992" top="0.68" bottom="0.24" header="0.17" footer="0.2"/>
  <pageSetup paperSize="9" scale="66" orientation="landscape" r:id="rId1"/>
  <rowBreaks count="1" manualBreakCount="1">
    <brk id="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Propozycja Komisj styp. I  p.</vt:lpstr>
      <vt:lpstr>'Propozycja Komisj styp. I  p.'!Obszar_wydruku</vt:lpstr>
      <vt:lpstr>'Propozycja Komisj styp. I  p.'!Tytuły_wydruku</vt:lpstr>
    </vt:vector>
  </TitlesOfParts>
  <Company>UM w Piotrkowie Tryb.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 Piotrkowie Tryb.</dc:creator>
  <cp:lastModifiedBy>Bonarski Wojciech</cp:lastModifiedBy>
  <cp:lastPrinted>2021-07-21T11:46:51Z</cp:lastPrinted>
  <dcterms:created xsi:type="dcterms:W3CDTF">2012-12-13T14:29:52Z</dcterms:created>
  <dcterms:modified xsi:type="dcterms:W3CDTF">2021-09-02T10:01:24Z</dcterms:modified>
</cp:coreProperties>
</file>